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vest-my.sharepoint.com/personal/tormod_try_lindesnes_kommune_no/Documents/TRAFIKKSIKKERHET/TSplanarbeid/"/>
    </mc:Choice>
  </mc:AlternateContent>
  <xr:revisionPtr revIDLastSave="325" documentId="8_{C38D7476-98ED-450D-877E-D993D96BFEEE}" xr6:coauthVersionLast="47" xr6:coauthVersionMax="47" xr10:uidLastSave="{22C80AC3-C5C1-4A72-B439-8D10ABA87CDE}"/>
  <bookViews>
    <workbookView xWindow="-120" yWindow="-120" windowWidth="29040" windowHeight="15720" xr2:uid="{7E5FC901-E202-4ACC-AA41-83AC6AE4E1D9}"/>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1" i="1" l="1"/>
  <c r="N61" i="1"/>
</calcChain>
</file>

<file path=xl/sharedStrings.xml><?xml version="1.0" encoding="utf-8"?>
<sst xmlns="http://schemas.openxmlformats.org/spreadsheetml/2006/main" count="687" uniqueCount="274">
  <si>
    <t>TS-tiltak kommunale veier</t>
  </si>
  <si>
    <t>DW Office (link) (I)</t>
  </si>
  <si>
    <t>ID nummer (I)</t>
  </si>
  <si>
    <t>Emne (I)</t>
  </si>
  <si>
    <t>Element (I)</t>
  </si>
  <si>
    <t>Status (I)</t>
  </si>
  <si>
    <t>Nær adresse (I)</t>
  </si>
  <si>
    <t>Alternativ i nærheden af (I)</t>
  </si>
  <si>
    <t>Vei</t>
  </si>
  <si>
    <t>PRIORITET</t>
  </si>
  <si>
    <t>Beskrivelse (I)</t>
  </si>
  <si>
    <t>Referanse (I)</t>
  </si>
  <si>
    <t>Observasjonsdato (I)</t>
  </si>
  <si>
    <t>https://dw3.dk/deeplink/a2f5871e-ea1a-44ff-9dab-1c21900bfb9c/issue/4f325c95-d4f4-6446-9ccd-f7619b788dba</t>
  </si>
  <si>
    <t>Andre forhold</t>
  </si>
  <si>
    <t>Fremkommelighet for myke trafikanter (universell utforming)</t>
  </si>
  <si>
    <t>Ikke avklart</t>
  </si>
  <si>
    <t>Store Elvegate 5, 4514 MANDAL</t>
  </si>
  <si>
    <t>fv 477</t>
  </si>
  <si>
    <t>FV</t>
  </si>
  <si>
    <t>Sykkelparkering må kartlegges</t>
  </si>
  <si>
    <t>Sentrum</t>
  </si>
  <si>
    <t>https://dw3.dk/deeplink/a2f5871e-ea1a-44ff-9dab-1c21900bfb9c/issue/6774b1ec-13cd-634d-bd92-684deb0989f5</t>
  </si>
  <si>
    <t>Annet trafikksikkerhet</t>
  </si>
  <si>
    <t>Annet</t>
  </si>
  <si>
    <t>Vallemoen 111, 4520 LINDESNES</t>
  </si>
  <si>
    <t>fv 4058</t>
  </si>
  <si>
    <t>Sikring av kommunal bekk Vallemoen. . Innspill nr 34</t>
  </si>
  <si>
    <t>Vigeland</t>
  </si>
  <si>
    <t>https://dw3.dk/deeplink/a2f5871e-ea1a-44ff-9dab-1c21900bfb9c/issue/c4295550-b0ae-6664-6299-51a5175f1248</t>
  </si>
  <si>
    <t>Tjømsveien 64, 4520 LINDESNES</t>
  </si>
  <si>
    <t>fv 4068 TILTAK FLOM</t>
  </si>
  <si>
    <t>Heving av flomutsatte plasser fv 407. . Innspill nr 5/ adm</t>
  </si>
  <si>
    <t>Skjebstadv/Valleveien.</t>
  </si>
  <si>
    <t>KV</t>
  </si>
  <si>
    <t>Skjebstadv X Valleveien. Ulykkesbelastet - behov for oppstramming, belysning, m.m.</t>
  </si>
  <si>
    <t>https://dw3.dk/deeplink/a2f5871e-ea1a-44ff-9dab-1c21900bfb9c/issue/197ce60f-1ee5-41f9-806f-d2d49525f7e4</t>
  </si>
  <si>
    <t>Manglende anlegg (f.eks. fartshumper) - forslag</t>
  </si>
  <si>
    <t>Fartsdempende tiltak</t>
  </si>
  <si>
    <t>Foged Heibergs gate 31, 4514 MANDAL</t>
  </si>
  <si>
    <t>kv Fogd Heibergs / Nye Vestnes</t>
  </si>
  <si>
    <t>https://dw3.dk/deeplink/a2f5871e-ea1a-44ff-9dab-1c21900bfb9c/issue/8b963e58-788f-6639-5add-bdb1d873e16b</t>
  </si>
  <si>
    <t>Manglende anlegg (forslag til nytt)</t>
  </si>
  <si>
    <t>Langåsen 3, 4513 MANDAL</t>
  </si>
  <si>
    <t>kv Volkedalsveien vurdering fortau/GS</t>
  </si>
  <si>
    <t>G/S fra fortau opphører til Langåsen for trygg skolevei innenfor 4 km til skole og sentrum.  . . G/s-vei regulert fra Rundveien, forbi Storsteinsveien til avkjørsel Langåsen. . Rekkefølge rdm inst: KV 6</t>
  </si>
  <si>
    <t>Skjebstad</t>
  </si>
  <si>
    <t>https://dw3.dk/deeplink/a2f5871e-ea1a-44ff-9dab-1c21900bfb9c/issue/bc089516-396d-4b9b-a114-26b6fc3884fb</t>
  </si>
  <si>
    <t>Rødbergsveien 9, 4520 LINDESNES</t>
  </si>
  <si>
    <t>kv</t>
  </si>
  <si>
    <t>Manglende sykkelsti på Rødberg. Det er sykkelsti fra Rødberg til Snik og fra Rødberg til Vigeland. Det er ingen tilrettelegging på Rødberg selv om skoleelever herfra ikke har fri skoleskyss. Mye trafikk langs riksvei til GE og Lindesnes fyr. Mye kjøring på Rødbergsveien som er farlig, dype hull og smal vei, trafikk til barnehage, og andre bedrifter</t>
  </si>
  <si>
    <t>https://dw3.dk/deeplink/a2f5871e-ea1a-44ff-9dab-1c21900bfb9c/issue/dbf6ef5b-0375-6528-5116-943f07ee44c2</t>
  </si>
  <si>
    <t>Buråsveien 9, 4514 MANDAL</t>
  </si>
  <si>
    <t>kv Buråsveien Bommer</t>
  </si>
  <si>
    <t>Vurdere alternativer til bommene som fartsdempende tiltak</t>
  </si>
  <si>
    <t>https://dw3.dk/deeplink/a2f5871e-ea1a-44ff-9dab-1c21900bfb9c/issue/c65a54ec-06b2-6062-5da1-50f786f70455</t>
  </si>
  <si>
    <t>Manglende lys - forslag til nytt</t>
  </si>
  <si>
    <t>Gatelys / Veilys</t>
  </si>
  <si>
    <t>Rosselandsveien 69, 4517 MANDAL</t>
  </si>
  <si>
    <t>kv Hesland/ Rosselandsveien</t>
  </si>
  <si>
    <t>Trenger lys, innenfor 4 km/skolevei, elever uten skyss.. . Uregulert</t>
  </si>
  <si>
    <t>Malmø</t>
  </si>
  <si>
    <t>https://dw3.dk/deeplink/a2f5871e-ea1a-44ff-9dab-1c21900bfb9c/issue/0710bf97-e359-6f2e-6536-0a93c2b58123</t>
  </si>
  <si>
    <t>Stenging av gate / Gjennomkjøring forbudt</t>
  </si>
  <si>
    <t>Kjøremønster</t>
  </si>
  <si>
    <t>Giert Giertsens gate 10, 4514 MANDAL</t>
  </si>
  <si>
    <t xml:space="preserve">Dette er en mye brukt skolevei for barn som skal til Furulunden skole. Det er trangt, manglede fortau og biler som passerer i begge retninger. Trafikken burde styres via andre gater bedre egent for trafikk, eller i det minste enveis-styres gjennom denne gaten. Dersom ikke mulig må fortau utbedres, slik at skolebarn sikres. </t>
  </si>
  <si>
    <t>https://dw3.dk/deeplink/a2f5871e-ea1a-44ff-9dab-1c21900bfb9c/issue/0e3aa0c4-3452-6c0b-a7f3-57566f65d6bd</t>
  </si>
  <si>
    <t>Stovelandsveien 99, 4519 HOLUM</t>
  </si>
  <si>
    <t>kv Stovelandsveien Fartsmåling bestilt</t>
  </si>
  <si>
    <t>Søknad om fartsdumper - flere barn og dyr, grådstun, voldsom trafikk, mopeder, firhjulinger, traktorer med tung redskap holder høy fart. Barn leker skilt satt op, men ikke tilstrekkelig. Fartsgrense er 40</t>
  </si>
  <si>
    <t>Øvrige</t>
  </si>
  <si>
    <t>https://dw3.dk/deeplink/a2f5871e-ea1a-44ff-9dab-1c21900bfb9c/issue/0f294ced-4157-4c15-8b48-9ba28f4d7c97</t>
  </si>
  <si>
    <t>Kleven 29, 4515 MANDAL</t>
  </si>
  <si>
    <t>kv Kleven. Hindre gjennomkjøring</t>
  </si>
  <si>
    <t>Gjøre veien om til G/s-vei m kun kjøring til eiendommene tillatt, underskilt på skilt som står, flere nestenulykker, skilt v kleven 48 p-forbudt/snuplass.. . Regulert/ omregulering startet</t>
  </si>
  <si>
    <t>https://dw3.dk/deeplink/a2f5871e-ea1a-44ff-9dab-1c21900bfb9c/issue/10b0d3d8-3769-6ba9-8ee7-acb156f8dc94</t>
  </si>
  <si>
    <t>Sølvbergveien 63D, 4520 LINDESNES</t>
  </si>
  <si>
    <t>kv Sølvberget</t>
  </si>
  <si>
    <t>Fartsdemper Øvre Sølvberget samt utbedring av sving i Sølvbergveien. . Innspill nr 19</t>
  </si>
  <si>
    <t>https://dw3.dk/deeplink/a2f5871e-ea1a-44ff-9dab-1c21900bfb9c/issue/157b1cbf-e9c3-639c-6b29-1665f3ad1532</t>
  </si>
  <si>
    <t>Kleven 38, 4515 MANDAL</t>
  </si>
  <si>
    <t xml:space="preserve">kv </t>
  </si>
  <si>
    <t>Trafikkfarliges situasjoner uten GS, må over veien i bunnen av Klevebakken. Trafikk fra Sommerkrovn fra høyre/vikeplikt(tungtrafik)mange nestenulykker. Ønsker GS videre fra Kleven til Nedre Malmø. . Regulert område</t>
  </si>
  <si>
    <t>Frøysland</t>
  </si>
  <si>
    <t>https://dw3.dk/deeplink/a2f5871e-ea1a-44ff-9dab-1c21900bfb9c/issue/29b19c9d-2887-48ba-9924-3ceb1a815eeb</t>
  </si>
  <si>
    <t>Einar Spangs vei 21, 4513 MANDAL</t>
  </si>
  <si>
    <t>kv Skjebstadveien/ Volkedalsveien</t>
  </si>
  <si>
    <t xml:space="preserve">Bekymring for veikryss. Skolebuss stopper her, gangfelt, glatt vinterstid, fender kjøres ned stadig, ulykkestidspunkt 7-8 tiden morgen. Gangfelt svært tett opp mot krysset  </t>
  </si>
  <si>
    <t>https://dw3.dk/deeplink/a2f5871e-ea1a-44ff-9dab-1c21900bfb9c/issue/38fa94c9-e894-64e8-6a2e-67e70d7eca88</t>
  </si>
  <si>
    <t>Aasmund Vinjes gate 18, 4517 MANDAL</t>
  </si>
  <si>
    <t>Flere meter høy steinmur som det hver vinter samler seg store istapper og det faller store isblokker ned og ut i veien der det er skolevei og ferdes mange hver eneste dag.</t>
  </si>
  <si>
    <t>https://dw3.dk/deeplink/a2f5871e-ea1a-44ff-9dab-1c21900bfb9c/issue/4311c409-d938-49d2-961e-1dfaa7977700</t>
  </si>
  <si>
    <t>Hisåsveien 2, 4513 MANDAL</t>
  </si>
  <si>
    <t>kv Hisåsveien/ Skjebstadveien</t>
  </si>
  <si>
    <t>G/S fra krysset, stor trafikk til båtanlegg, lekeplass besøkt av bh/skolebarn bruker veien. . Regulert, men delvis uten g/s-vei</t>
  </si>
  <si>
    <t>https://dw3.dk/deeplink/a2f5871e-ea1a-44ff-9dab-1c21900bfb9c/issue/52bd9f15-b1ef-65cf-4559-2c5e31504f62</t>
  </si>
  <si>
    <t>Dårlig sikt / trafikkfare</t>
  </si>
  <si>
    <t>Kryss og avkjørsler</t>
  </si>
  <si>
    <t>Livegen 25, 4517 MANDAL</t>
  </si>
  <si>
    <t>kv Livegen/ Ulvegjelet</t>
  </si>
  <si>
    <t>BU: Farlig kryss. Biler kommer fort, elever ut i veien hele tiden, vanskelig å stoppe</t>
  </si>
  <si>
    <t>https://dw3.dk/deeplink/a2f5871e-ea1a-44ff-9dab-1c21900bfb9c/issue/5767415f-43c0-6da3-1ba8-257ba6e4f8eb</t>
  </si>
  <si>
    <t>Livegen 30B, 4517 MANDAL</t>
  </si>
  <si>
    <t>kv Ved Frøysland skole</t>
  </si>
  <si>
    <t xml:space="preserve">Mange barn krysser veien her for å komme seg på skolen. Krysset er veldig uoversiktlig og mye biltrafikk ved skolestart/skoleslutt. Det må legges tilrette for en sikker kryssing av vegen. </t>
  </si>
  <si>
    <t>https://dw3.dk/deeplink/a2f5871e-ea1a-44ff-9dab-1c21900bfb9c/issue/57c55fe8-cb29-64a4-7e5f-25c8d1c83690</t>
  </si>
  <si>
    <t>Fartsdempende tiltak: Andre forhold</t>
  </si>
  <si>
    <t>Kleveveien 12, 4515 MANDAL</t>
  </si>
  <si>
    <t>kv Kleveveien</t>
  </si>
  <si>
    <t>G/S vei, miljøgate,fartseregulering, . . Gangvei regulert på nordsiden</t>
  </si>
  <si>
    <t>https://dw3.dk/deeplink/a2f5871e-ea1a-44ff-9dab-1c21900bfb9c/issue/59238c57-f8fc-415f-93cd-ae4ee51d83ac</t>
  </si>
  <si>
    <t>Giert Giertsens gate 20, 4514 MANDAL</t>
  </si>
  <si>
    <t>Denne gata er skolevei for svært mange barn. Bør vurderes hvorvidt kjøremønsert kan tilpasses slik at denne gata blir bilfri.</t>
  </si>
  <si>
    <t>https://dw3.dk/deeplink/a2f5871e-ea1a-44ff-9dab-1c21900bfb9c/issue/6049e1fb-6a7a-61d6-ba83-41f05b72f595</t>
  </si>
  <si>
    <t>Furutoppen 2, 4517 MANDAL</t>
  </si>
  <si>
    <t>kv Kongefjellveien/ Furutoppen</t>
  </si>
  <si>
    <t>Mangler G/s-fra Furutoppen og rundt svingen til G/S vei Gjervoldstadveien. Barn ferdes til skole og fritid/ lek - uoversikrelig i svingen. . . Regulert område, delvis regulert g/s-vei. . prioritet rdm innst: KV 5</t>
  </si>
  <si>
    <t>https://dw3.dk/deeplink/a2f5871e-ea1a-44ff-9dab-1c21900bfb9c/issue/640762ea-642f-60f4-e9ee-7767dd63d986</t>
  </si>
  <si>
    <t>Vestlibakken 1, 4520 LINDESNES</t>
  </si>
  <si>
    <t>kv Vestlia Fartsmåling bestilt</t>
  </si>
  <si>
    <t>Fartsdempere 2 stk Vestlia. . Innspill nr 17</t>
  </si>
  <si>
    <t>https://dw3.dk/deeplink/a2f5871e-ea1a-44ff-9dab-1c21900bfb9c/issue/652b6e56-ccda-6e70-8ebc-7f7ffeccd071</t>
  </si>
  <si>
    <t>Hestehaven 2A, 4520 LINDESNES</t>
  </si>
  <si>
    <t>kv Hestehaven</t>
  </si>
  <si>
    <t>Fortausløsning i Hestehaven industriområde. . Innspill nr 36</t>
  </si>
  <si>
    <t>Vestnes</t>
  </si>
  <si>
    <t>https://dw3.dk/deeplink/a2f5871e-ea1a-44ff-9dab-1c21900bfb9c/issue/6b29272e-b1f6-6410-80ec-85740508b4b5</t>
  </si>
  <si>
    <t>Ulvegjelstoppen 20, 4517 MANDAL</t>
  </si>
  <si>
    <t>BU: dårlig belysning</t>
  </si>
  <si>
    <t>Holum</t>
  </si>
  <si>
    <t>https://dw3.dk/deeplink/a2f5871e-ea1a-44ff-9dab-1c21900bfb9c/issue/71795244-f718-42b0-a753-42f0c8969d2c</t>
  </si>
  <si>
    <t>Molkebakken 37, 4517 MANDAL</t>
  </si>
  <si>
    <t>kv Molkebakken ny bom</t>
  </si>
  <si>
    <t xml:space="preserve">Mopeder og firehjulinger kjører ulovlig. Ønsker ny bom. Gammel bom er løs og kan flyttes, kan åpnes det kjøres ulovlig </t>
  </si>
  <si>
    <t>https://dw3.dk/deeplink/a2f5871e-ea1a-44ff-9dab-1c21900bfb9c/issue/7513ce01-4af0-67cd-1d4d-e6807e8a729f</t>
  </si>
  <si>
    <t>Hindrer sikt (T)</t>
  </si>
  <si>
    <t>Beplanting</t>
  </si>
  <si>
    <t>Kallhammerveien 53, 4514 MANDAL</t>
  </si>
  <si>
    <t>kv Kallhammerveien/ Erleveien</t>
  </si>
  <si>
    <t>BU: Farlig kryss - uoversiktelig-høye hekker</t>
  </si>
  <si>
    <t>https://dw3.dk/deeplink/a2f5871e-ea1a-44ff-9dab-1c21900bfb9c/issue/76c2be14-d3b5-658c-bf71-ab7fa2ddcb05</t>
  </si>
  <si>
    <t>Ny oppmerking</t>
  </si>
  <si>
    <t>Veimerking</t>
  </si>
  <si>
    <t>Annas vei 5, 4515 MANDAL</t>
  </si>
  <si>
    <t xml:space="preserve">kv SkinsnesheiaxLaurasv. </t>
  </si>
  <si>
    <t xml:space="preserve">Svært mange barn henunder barnehagebarn krysser over her fra fortau til gang/sykkelvei (langs Skinsnesheia) samtidig som biler som skal til/fra Lauras vei kjører alt for fort. Et oppmerket fotgjengerfelt vil øke aktsomheten til bilistene. </t>
  </si>
  <si>
    <t>https://dw3.dk/deeplink/a2f5871e-ea1a-44ff-9dab-1c21900bfb9c/issue/8aedf81f-05a7-4ba9-bde6-c45338099eac</t>
  </si>
  <si>
    <t>Slitt/mangelfull oppmerking</t>
  </si>
  <si>
    <t>Bankeveien 8, 4514 MANDAL</t>
  </si>
  <si>
    <t>kv Furulunden  Hjertesoner</t>
  </si>
  <si>
    <t>Farlige situasjoner  ved skolestart/foreldrekjøring. Hjertesoner opprettet. Trenger ny maling.. . Regulert område</t>
  </si>
  <si>
    <t>https://dw3.dk/deeplink/a2f5871e-ea1a-44ff-9dab-1c21900bfb9c/issue/8e3e219b-6d43-68bc-e390-620f22f59a61</t>
  </si>
  <si>
    <t>Envegskjøring</t>
  </si>
  <si>
    <t>Furulundsgata 8, 4514 MANDAL</t>
  </si>
  <si>
    <t>kv Furulundsgt  kjøring til skole</t>
  </si>
  <si>
    <t>Mye trafikk og daglig trafikkfarlige situasjoner skapt av bilister ifm avlevering/henting av skolebarn. Biler stopper på begge sider og snur i gata mens skolebarn krysser veien. Idag er det ingen trafikksikker løsning for barna i gata. Alt av tiltak vil forbedre dagens situasjon, feks. enveiskjøring, gangfelt, opphøyd fortau på skolesiden av veien.</t>
  </si>
  <si>
    <t>https://dw3.dk/deeplink/a2f5871e-ea1a-44ff-9dab-1c21900bfb9c/issue/94eb8b9f-458e-6917-a36b-21e0abc89db3</t>
  </si>
  <si>
    <t>Laustøheia 5, 4519 HOLUM</t>
  </si>
  <si>
    <t xml:space="preserve">kv Laustøheia Bestilt fartsmåling </t>
  </si>
  <si>
    <t>Utbedringer og trafikksikkerhetstiltak påkrevet pga økt trafikk som følge av befolkningsvekst og bygging av ny hall + mye trenings og mosjonsaktivitet. Merking kryss Lauvstøheia/Daleveien. Stor fart i Lauvstøheia. Uoversiktelig farlig sving v/bedehuset. Farlig/smal sving v/Holum Omsorgssenter.  Farlig veikant v/ krysset Dalev./Bekkev. Forlengelse fartshumpfelt Kaddan/Tingfjellet. G/s-vei Daleveien (skolelever fra Fuskeland, Stoveland, Langeland, Lindland). Søkt SVV om 2 ekstra fartshumper - Krossen. . . Hele Krossen er regulert. Gangvei regulert langs Daleveien. Rekke følge krav: ja</t>
  </si>
  <si>
    <t>Øyslebø</t>
  </si>
  <si>
    <t>https://dw3.dk/deeplink/a2f5871e-ea1a-44ff-9dab-1c21900bfb9c/issue/9814aedc-46c2-6637-8dc9-70974a87b678</t>
  </si>
  <si>
    <t>Matkroken 11, 4532 ØYSLEBØ</t>
  </si>
  <si>
    <t>kv Øyslebø ungdomsskole Bestilt fartsmåling</t>
  </si>
  <si>
    <t xml:space="preserve">Fartsdempere der det var tidligere inn til Marnar ungdomsskole. </t>
  </si>
  <si>
    <t>https://dw3.dk/deeplink/a2f5871e-ea1a-44ff-9dab-1c21900bfb9c/issue/9bb52d29-c97e-6363-0a7b-ef2ad134dda3</t>
  </si>
  <si>
    <t>Ballastgata 7A, 4515 MANDAL</t>
  </si>
  <si>
    <t>kv Nedre Malmø - flereutfordringer</t>
  </si>
  <si>
    <t xml:space="preserve">Ballastagata ? til Nordre banegate ? Keiser Nicolausgate (v/ Klinikken). Fra ballastgata? - til nordre banegate ? Sandskargata (forbi Sørlandets Elektro). . Ballastgata ? til Grønnviksveien ? og ut på Gismerøyveien (forbi Europris).. . Ingen av disse alternativene er  trygge; verken for gående eller syklende. Dette er også skolevei for barn i området. Det er uoversiktlig og det er ingen fortau. Det har flere ganger vært farlige situasjoner og nestenulykker.  . . Flere parkeringer uten skilt eller parkeringsbestemmelser. I Nordre Banegate står nå bilene ut i veien og ikke langs med veien. Det er mye trafikk i området.  . . I tillegg er det anleggstransport og trailere som leverer varer og setter fra seg containere til bedrifter i området. Firmabiler parkerer på kryss og tvers mens de laster inn i bilene sine. Gjerder settes opp langt ut i veibanen. Tilkomstvei for bobiler og gjester til hotellet som tiltar nå utover våren og mot sommeren. Busser skal også gjennom disse gatene. Det er vedtatt mer utbygging i området.  . . Og skal Sandskargata - som er den mest oversiktlige gata - fortsatt være stengt? </t>
  </si>
  <si>
    <t>https://dw3.dk/deeplink/a2f5871e-ea1a-44ff-9dab-1c21900bfb9c/issue/a24af20b-350a-4017-a63d-88dea40dda92</t>
  </si>
  <si>
    <t>Sandskargata 9, 4515 MANDAL</t>
  </si>
  <si>
    <t xml:space="preserve">kv Sandskargt </t>
  </si>
  <si>
    <t>1 Sandskargata er i bindende reg.plan regulert som bomstengt. 2 Statsforvalter har opphevet kommunes anl. til å åpne for biltrafikk. 3 Allikevel er gaten pt åpen. 4 Trafikkert område, mange barn. 5 Gaten er transportgate for myke traf. til Nedre Malmø og Tidemans bro. 6 Repr barn og unge i plansaker og Nullvisjon støtter gaten forblir stengt. Jfr Vedl</t>
  </si>
  <si>
    <t>https://dw3.dk/deeplink/a2f5871e-ea1a-44ff-9dab-1c21900bfb9c/issue/a7f4d792-b0da-6a09-1910-b4fd462078bb</t>
  </si>
  <si>
    <t>Rådhusveien 4A, 4520 LINDESNES</t>
  </si>
  <si>
    <t>kv Rådhusveien</t>
  </si>
  <si>
    <t>Regulere Rådhusveien til enveiskjørt samt fartsdempere. . Innspill nr 1, 38</t>
  </si>
  <si>
    <t>https://dw3.dk/deeplink/a2f5871e-ea1a-44ff-9dab-1c21900bfb9c/issue/ac0a16e3-ffbf-4b6a-b063-2f9e4f7e8ad3</t>
  </si>
  <si>
    <t>Skilt</t>
  </si>
  <si>
    <t>Almeveien 2, 4515 MANDAL</t>
  </si>
  <si>
    <t>Krysset Vassmyrveien/Almeveien er et kryss med stor rissiko, særlig for trafikken som kommer fra Vassmyrveien retning E-39 på høst og vinterstid da det ofte kan være svært glatt i bakken ned mot krysset med Almeveien hvor man får vikeplikt og all oppmerksomhet i motsetning til gang/sykkelstien til venstre. Almeveien burde bli pålagt vikepliktskilt.</t>
  </si>
  <si>
    <t>https://dw3.dk/deeplink/a2f5871e-ea1a-44ff-9dab-1c21900bfb9c/issue/ad3fa13b-a18b-68d5-f8b3-5cd9232fa5cf</t>
  </si>
  <si>
    <t>Peder Claussøns vei 2A, 4520 LINDESNES</t>
  </si>
  <si>
    <t>kv Nyplass skole</t>
  </si>
  <si>
    <t>Bedre løsning for avlevering / henting av barn Nyplass. . Innspill nr 40/ adm.</t>
  </si>
  <si>
    <t>https://dw3.dk/deeplink/a2f5871e-ea1a-44ff-9dab-1c21900bfb9c/issue/b3e18420-9a2e-6e8a-adc2-8bfbea1f2a63</t>
  </si>
  <si>
    <t>https://dw3.dk/deeplink/a2f5871e-ea1a-44ff-9dab-1c21900bfb9c/issue/b6f837f6-b257-6b0c-bb40-8061dbf79b1d</t>
  </si>
  <si>
    <t>Husvollen 11, 4517 MANDAL</t>
  </si>
  <si>
    <t>kv Husvollen/ Dueheia Driftssak</t>
  </si>
  <si>
    <t>Svingen når man kjører ut fra Dueheia og inn i Husvollen. I grøfta på oversida av svingen er det en kum som ligger en halvmeter eller så lavere enn veibanen. Det er lett å kjøre ned i denne og ødelegge bilen, ber om at det vurderes å heve kummen og helst asfaltere rundt den slik at svingen blir enklere å forsere. . "</t>
  </si>
  <si>
    <t>https://dw3.dk/deeplink/a2f5871e-ea1a-44ff-9dab-1c21900bfb9c/issue/ba37c370-7d7e-6fc1-df6c-4ea06b1b421b</t>
  </si>
  <si>
    <t>Skjebstadåsen 3, 4513 MANDAL</t>
  </si>
  <si>
    <t xml:space="preserve">Jeg henvender meg til Lindesnes kommune med en viktig forespørsel om trafikksikkerhetstiltak ved Skjebstad bussholdeplass Rundveien ved snarkjøp i vårt kjære nærmiljø. . . Bakgrunn: . Skjebstad bussholdeplass er et viktig knutepunkt for lokal kollektivtrafikk og benyttes av mange reisende, inkludert barn, skoleelever og fotgjengere. Dessverre har vi observert økende bekymring knyttet til trafikksikkerheten i området, spesielt med tanke på barnas sikkerhet når de krysser veien for å nå bussholdeplassen. . . Søknad om tiltak: . Vi søker herved om følgende trafikksikkerhetstiltak ved Skjebstad bussholdeplass: . . 1. Fartsdumper: Vi ber om at fartsdumper installeres på veien i nærheten av bussholdeplassen for å redusere hastigheten på kjøretøyene og dermed øke sikkerheten for fotgjengere, spesielt barn. .  . 2. Fotgjengerfelt: Vi foreslår opprettelse av et tydelig markert fotgjengerfelt ved bussholdeplassen, komplett med skilting og godt synlige gangfeltmarkeringer, for å lette trygg krysning for fotgjengere, inkludert skolebarn. . . Mål og Forventede Resultater: . . - Øke trafikksikkerheten ved Skjebstad bussholdeplass, spesielt for barn og skoleelever. . . - Redusere hastigheten på kjøretøyene i området for å forhindre potensielle ulykker. . . - Skape et tryggere og mer tilgjengelig miljø for alle som bruker bussholdeplassen. . . Vi ber om deres vurdering og støtte for å implementere disse viktige trafikksikkerhetstiltakene ved Skjebstad bussholdeplass. Dette vil være en betydelig forbedring for lokalsamfunnet vårt, og vi er overbevist om at det vil bidra til å forhindre potensielle ulykker og øke tryggheten for fotgjengere og reisende, spesielt våre barn. . . Vi ser frem til å høre fra dere og er åpne for eventuelle spørsmål eller behov for ytterligere informasjon. </t>
  </si>
  <si>
    <t>https://dw3.dk/deeplink/a2f5871e-ea1a-44ff-9dab-1c21900bfb9c/issue/b75df19f-4474-6470-4cdf-f1942b2c6b72</t>
  </si>
  <si>
    <t>Manglende gangfelt - forslag til nytt</t>
  </si>
  <si>
    <t>Gangfelt</t>
  </si>
  <si>
    <t>https://dw3.dk/deeplink/a2f5871e-ea1a-44ff-9dab-1c21900bfb9c/issue/b87dd814-3e06-4741-9f7f-4e590e95d19e</t>
  </si>
  <si>
    <t>Gelender / Rekkverk</t>
  </si>
  <si>
    <t>Murkanten er for lav i forhold til sikkerhet. Muren har og begynt å slå sprekker. Mye trafikk med sykler, gående, biler. Mange myke trafikanter som kommer ned fra husvollen, frøysland og Aasmund Vinjes gate hver dag.</t>
  </si>
  <si>
    <t>https://dw3.dk/deeplink/a2f5871e-ea1a-44ff-9dab-1c21900bfb9c/issue/bf4b763f-30c7-6058-aa21-63d4e9c48f87</t>
  </si>
  <si>
    <t>Leirvikveien 2, 4513 MANDAL</t>
  </si>
  <si>
    <t>Ved Leirvikveien 2 ? G/S ? vei skiltet «kun kjøring til eiendommene» Det er bare et hus det gjelder. Men her er langt mer kjøring enn til denne eiendommen.</t>
  </si>
  <si>
    <t>https://dw3.dk/deeplink/a2f5871e-ea1a-44ff-9dab-1c21900bfb9c/issue/c35d2098-4a2b-6d67-b96a-3043fccc0703</t>
  </si>
  <si>
    <t>Åsanveien 14, 4536 BJELLAND</t>
  </si>
  <si>
    <t>kv Stedjan Bestil fartsmåling</t>
  </si>
  <si>
    <t xml:space="preserve">To fartsdempere på Stedjan. </t>
  </si>
  <si>
    <t>Bjelland</t>
  </si>
  <si>
    <t>https://dw3.dk/deeplink/a2f5871e-ea1a-44ff-9dab-1c21900bfb9c/issue/c47cbbd7-ce32-61c1-07a0-f0b7a2401531</t>
  </si>
  <si>
    <t>Lars O.Røllands gate 15, 4514 MANDAL</t>
  </si>
  <si>
    <t>kv Lars O. Røllandsgate</t>
  </si>
  <si>
    <t>BU: Høy hekk bilene kommer fort - burde vært speil på motsatt side av veien</t>
  </si>
  <si>
    <t>https://dw3.dk/deeplink/a2f5871e-ea1a-44ff-9dab-1c21900bfb9c/issue/c60bbf11-1655-6bd4-2822-bbde2eb87f13</t>
  </si>
  <si>
    <t>Persheia 3E, 4515 MANDAL</t>
  </si>
  <si>
    <t>kv Kleveveien/ Sommerkroveien</t>
  </si>
  <si>
    <t>https://dw3.dk/deeplink/a2f5871e-ea1a-44ff-9dab-1c21900bfb9c/issue/c94d74b2-7e92-411c-a867-2d23b8660cc1</t>
  </si>
  <si>
    <t>Aasmund Vinjes gate 17, 4517 MANDAL</t>
  </si>
  <si>
    <t>Vinter: Brøyting og strøing har vært for dårlig i forhold til sikkerhet ved brann, utrykning ol. Det er ikke satt opp brøytestikker og brøytingen blir gjort halvveis. Mangel på brøyting og strøing gjør at myke trafikanter blir ekstremt sårbare når de møter bilister på vei opp eller ned bakken. Med kun et kjørefelt som deles av alle trafikanter.</t>
  </si>
  <si>
    <t>https://dw3.dk/deeplink/a2f5871e-ea1a-44ff-9dab-1c21900bfb9c/issue/d4683ca9-1659-61a8-589e-43cf1e4bf4ac</t>
  </si>
  <si>
    <t>Olaf Isaachsens gate 39, 4514 MANDAL</t>
  </si>
  <si>
    <t>kv Skogstien/ Olaf Isaachsens gate</t>
  </si>
  <si>
    <t>BU: Farlig kryss-uoversiktelig-høye hekker</t>
  </si>
  <si>
    <t>https://dw3.dk/deeplink/a2f5871e-ea1a-44ff-9dab-1c21900bfb9c/issue/ddbe0aec-ffad-6aee-0ee6-892abd4554c6</t>
  </si>
  <si>
    <t>Mangler - forslag til nytt</t>
  </si>
  <si>
    <t>Upsakerveien 7, 4519 HOLUM</t>
  </si>
  <si>
    <t>kv Upsakerveien</t>
  </si>
  <si>
    <t xml:space="preserve">Vurdere behov for autovern 100-200 meter etter trehogst/krapp sving - . Fall20-30 meter. . Uregulert. . . </t>
  </si>
  <si>
    <t>https://dw3.dk/deeplink/a2f5871e-ea1a-44ff-9dab-1c21900bfb9c/issue/ddeaa3f6-8364-6334-c2c8-9d1f81dcd1f2</t>
  </si>
  <si>
    <t>https://dw3.dk/deeplink/a2f5871e-ea1a-44ff-9dab-1c21900bfb9c/issue/de04c8ef-54da-6cf1-de90-3216416bf43c</t>
  </si>
  <si>
    <t>Kleven 48, 4515 MANDAL</t>
  </si>
  <si>
    <t>kv Driftstiltak</t>
  </si>
  <si>
    <t>skilt v kleven 48 p-forbudt/snuplass.. . Regulert/ omregulering startet</t>
  </si>
  <si>
    <t>https://dw3.dk/deeplink/a2f5871e-ea1a-44ff-9dab-1c21900bfb9c/issue/deb260a0-3518-4d41-a689-0375c9970e5f</t>
  </si>
  <si>
    <t>Aasmund Vinjes gate 36, 4517 MANDAL</t>
  </si>
  <si>
    <t>Bommen ved sykkelstien mellom Aasmund vinjesgate og Husvollen blir åpnet/ødelagt av ungdommer. Dvs at mopeder, biler og firehjulinger kjører opp og ned sykkelstien i rasende fart. Gjelder vår, sommer og høst.</t>
  </si>
  <si>
    <t>https://dw3.dk/deeplink/a2f5871e-ea1a-44ff-9dab-1c21900bfb9c/issue/df0464fb-683d-6104-2b6b-25ad11c57b47</t>
  </si>
  <si>
    <t>Kåfjordnes 149, 4520 LINDESNES</t>
  </si>
  <si>
    <t>Autovern ved Kåfjordnesveien. . Innspill nr 35</t>
  </si>
  <si>
    <t>https://dw3.dk/deeplink/a2f5871e-ea1a-44ff-9dab-1c21900bfb9c/issue/e1b6992b-34cb-4c46-babb-0b3d8bf24fe7</t>
  </si>
  <si>
    <t>Buråsveien 103, 4514 MANDAL</t>
  </si>
  <si>
    <t>Gjelder Buråsen og Smalsund Borettslag, Buråsveien 61 til 103.. Ut fra dette området er det to veier. En i øst, som har et fotgjengerfelt ca 20 meter østenfor krysset. For å komme til gangfeltet må fotgjengere gå langs Buråsveien uten fortau.. I vest er det et kryss ved  buss-stopp.  Her er det aotovern som forhindrer kryssing av for eldre mennesker.</t>
  </si>
  <si>
    <t>https://dw3.dk/deeplink/a2f5871e-ea1a-44ff-9dab-1c21900bfb9c/issue/ee37a196-45da-677e-c341-319ad9315a56</t>
  </si>
  <si>
    <t>kv Rådhusveien Fartsmåling bestil</t>
  </si>
  <si>
    <t>https://dw3.dk/deeplink/a2f5871e-ea1a-44ff-9dab-1c21900bfb9c/issue/ee96159b-d8a7-4361-8bae-429a929deb70</t>
  </si>
  <si>
    <t>Torjusheia 20, 4514 MANDAL</t>
  </si>
  <si>
    <t xml:space="preserve">Sykkelsi mellom Torjusheigata 33 og 20-26 er avsperret med to stk bommer for å unngå biltrafikk. Plasseringen av disse bommene medfører at det dessverre er problematisk å komme gjennom med sykkel med barnevogn eller rullestol. Fint om en av de to bommene kan fjernes, en stk er tilstrekkelig for å unngå biltrafikk.   </t>
  </si>
  <si>
    <t>https://dw3.dk/deeplink/a2f5871e-ea1a-44ff-9dab-1c21900bfb9c/issue/ef0600f8-c34f-61f2-cac2-c4d92c4fc582</t>
  </si>
  <si>
    <t>Livegen 19, 4517 MANDAL</t>
  </si>
  <si>
    <t>kv Livegen Behov GS</t>
  </si>
  <si>
    <t>Smal vei. Skolevei. . . G/s-vei regulert langs Livegen</t>
  </si>
  <si>
    <t>https://dw3.dk/deeplink/a2f5871e-ea1a-44ff-9dab-1c21900bfb9c/issue/f1f4dc2b-e40a-6853-03b9-5c8890039687</t>
  </si>
  <si>
    <t>Halseveien 7, 4517 MANDAL</t>
  </si>
  <si>
    <t>kv Halsefidja P-hus Fortau opp til  fylkesveien</t>
  </si>
  <si>
    <t>Ønsker fortau opp til Halseveien. . Regulert område</t>
  </si>
  <si>
    <t>Drift/Invest.</t>
  </si>
  <si>
    <t>I</t>
  </si>
  <si>
    <t xml:space="preserve">D </t>
  </si>
  <si>
    <t>D</t>
  </si>
  <si>
    <t>?</t>
  </si>
  <si>
    <r>
      <t xml:space="preserve">Høy fart (biler) til/fra Idrettsparken (P-plass ved MK-huset/garderobebygget) - uoversiktlig kryssing av GS fra Neseveien mot Nye Vestnes/Buråsveien. </t>
    </r>
    <r>
      <rPr>
        <sz val="11"/>
        <color rgb="FFFF0000"/>
        <rFont val="Aptos Narrow"/>
        <family val="2"/>
        <scheme val="minor"/>
      </rPr>
      <t>Tillegg: p-regulering langs O.Isaachsengt.</t>
    </r>
  </si>
  <si>
    <t>Nytte</t>
  </si>
  <si>
    <t>Kostnad</t>
  </si>
  <si>
    <t>Gjennomfør-barhet</t>
  </si>
  <si>
    <t>Kostnads- estimat drift</t>
  </si>
  <si>
    <t>Kostnads- estimat investering</t>
  </si>
  <si>
    <t xml:space="preserve"> </t>
  </si>
  <si>
    <t>SN</t>
  </si>
  <si>
    <t>MK</t>
  </si>
  <si>
    <t>MN</t>
  </si>
  <si>
    <t>LN</t>
  </si>
  <si>
    <t>LK</t>
  </si>
  <si>
    <t>HK</t>
  </si>
  <si>
    <t>Pr18.09.25</t>
  </si>
  <si>
    <t>Ekskl.mva.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</si>
</sst>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3" fillId="0" borderId="0" xfId="0" applyFont="1" applyAlignment="1">
      <alignment wrapText="1"/>
    </xf>
    <xf numFmtId="0" fontId="0" fillId="0" borderId="0" xfId="0" applyAlignment="1">
      <alignment horizontal="center"/>
    </xf>
    <xf numFmtId="0" fontId="0" fillId="0" borderId="0" xfId="0" applyAlignment="1">
      <alignment wrapText="1"/>
    </xf>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center"/>
    </xf>
    <xf numFmtId="14" fontId="0" fillId="0" borderId="1" xfId="0" applyNumberFormat="1" applyBorder="1"/>
    <xf numFmtId="0" fontId="2" fillId="0" borderId="1" xfId="0" applyFont="1" applyBorder="1" applyAlignment="1">
      <alignment horizontal="center" wrapText="1"/>
    </xf>
    <xf numFmtId="0" fontId="2" fillId="0" borderId="0" xfId="0" applyFont="1" applyBorder="1" applyAlignment="1">
      <alignment horizontal="center"/>
    </xf>
    <xf numFmtId="3" fontId="2" fillId="0" borderId="1" xfId="0" applyNumberFormat="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3" fontId="2" fillId="0" borderId="1" xfId="0" applyNumberFormat="1" applyFont="1" applyBorder="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0" xfId="0"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072D-3393-4F68-ACC9-C28E69436C73}">
  <dimension ref="A1:R62"/>
  <sheetViews>
    <sheetView tabSelected="1" topLeftCell="C48" workbookViewId="0">
      <selection activeCell="J65" sqref="J65"/>
    </sheetView>
  </sheetViews>
  <sheetFormatPr baseColWidth="10" defaultRowHeight="15" x14ac:dyDescent="0.25"/>
  <cols>
    <col min="1" max="2" width="0" hidden="1" customWidth="1"/>
    <col min="3" max="3" width="23" style="3" customWidth="1"/>
    <col min="4" max="5" width="0" hidden="1" customWidth="1"/>
    <col min="6" max="6" width="24.42578125" style="3" customWidth="1"/>
    <col min="7" max="7" width="0" hidden="1" customWidth="1"/>
    <col min="8" max="8" width="5" hidden="1" customWidth="1"/>
    <col min="9" max="9" width="11.42578125" style="2"/>
    <col min="10" max="10" width="104.7109375" style="3" customWidth="1"/>
    <col min="11" max="12" width="0" hidden="1" customWidth="1"/>
    <col min="13" max="13" width="11.7109375" customWidth="1"/>
    <col min="16" max="16" width="8.7109375" style="2" customWidth="1"/>
    <col min="17" max="17" width="8.5703125" style="2" customWidth="1"/>
    <col min="18" max="18" width="12.7109375" customWidth="1"/>
  </cols>
  <sheetData>
    <row r="1" spans="1:18" ht="31.5" x14ac:dyDescent="0.25">
      <c r="C1" s="1" t="s">
        <v>0</v>
      </c>
      <c r="F1" s="1" t="s">
        <v>272</v>
      </c>
    </row>
    <row r="2" spans="1:18" ht="45" x14ac:dyDescent="0.25">
      <c r="A2" s="4" t="s">
        <v>1</v>
      </c>
      <c r="B2" s="4" t="s">
        <v>2</v>
      </c>
      <c r="C2" s="5" t="s">
        <v>3</v>
      </c>
      <c r="D2" s="4" t="s">
        <v>4</v>
      </c>
      <c r="E2" s="4" t="s">
        <v>5</v>
      </c>
      <c r="F2" s="5" t="s">
        <v>6</v>
      </c>
      <c r="G2" s="4" t="s">
        <v>7</v>
      </c>
      <c r="H2" s="4" t="s">
        <v>8</v>
      </c>
      <c r="I2" s="6" t="s">
        <v>9</v>
      </c>
      <c r="J2" s="5" t="s">
        <v>10</v>
      </c>
      <c r="K2" s="4" t="s">
        <v>11</v>
      </c>
      <c r="L2" s="4" t="s">
        <v>12</v>
      </c>
      <c r="M2" s="6" t="s">
        <v>254</v>
      </c>
      <c r="N2" s="11" t="s">
        <v>263</v>
      </c>
      <c r="O2" s="11" t="s">
        <v>264</v>
      </c>
      <c r="P2" s="11" t="s">
        <v>260</v>
      </c>
      <c r="Q2" s="11" t="s">
        <v>261</v>
      </c>
      <c r="R2" s="11" t="s">
        <v>262</v>
      </c>
    </row>
    <row r="3" spans="1:18" ht="30" hidden="1" x14ac:dyDescent="0.25">
      <c r="A3" s="7" t="s">
        <v>13</v>
      </c>
      <c r="B3" s="7">
        <v>2274</v>
      </c>
      <c r="C3" s="8" t="s">
        <v>14</v>
      </c>
      <c r="D3" s="7" t="s">
        <v>15</v>
      </c>
      <c r="E3" s="7" t="s">
        <v>16</v>
      </c>
      <c r="F3" s="8" t="s">
        <v>17</v>
      </c>
      <c r="G3" s="7" t="s">
        <v>18</v>
      </c>
      <c r="H3" s="7" t="s">
        <v>19</v>
      </c>
      <c r="I3" s="9"/>
      <c r="J3" s="8" t="s">
        <v>20</v>
      </c>
      <c r="K3" s="7" t="s">
        <v>21</v>
      </c>
      <c r="L3" s="10">
        <v>45184</v>
      </c>
      <c r="M3" s="6"/>
      <c r="N3" s="6"/>
      <c r="O3" s="12"/>
    </row>
    <row r="4" spans="1:18" ht="30" hidden="1" x14ac:dyDescent="0.25">
      <c r="A4" s="7" t="s">
        <v>22</v>
      </c>
      <c r="B4" s="7">
        <v>2429</v>
      </c>
      <c r="C4" s="8" t="s">
        <v>23</v>
      </c>
      <c r="D4" s="7" t="s">
        <v>24</v>
      </c>
      <c r="E4" s="7" t="s">
        <v>16</v>
      </c>
      <c r="F4" s="8" t="s">
        <v>25</v>
      </c>
      <c r="G4" s="7" t="s">
        <v>26</v>
      </c>
      <c r="H4" s="7" t="s">
        <v>19</v>
      </c>
      <c r="I4" s="9"/>
      <c r="J4" s="8" t="s">
        <v>27</v>
      </c>
      <c r="K4" s="7" t="s">
        <v>28</v>
      </c>
      <c r="L4" s="10">
        <v>45189</v>
      </c>
      <c r="M4" s="6"/>
      <c r="N4" s="6"/>
      <c r="O4" s="12"/>
    </row>
    <row r="5" spans="1:18" ht="30" hidden="1" x14ac:dyDescent="0.25">
      <c r="A5" s="7" t="s">
        <v>29</v>
      </c>
      <c r="B5" s="7">
        <v>2452</v>
      </c>
      <c r="C5" s="8" t="s">
        <v>23</v>
      </c>
      <c r="D5" s="7" t="s">
        <v>24</v>
      </c>
      <c r="E5" s="7" t="s">
        <v>16</v>
      </c>
      <c r="F5" s="8" t="s">
        <v>30</v>
      </c>
      <c r="G5" s="7" t="s">
        <v>31</v>
      </c>
      <c r="H5" s="7" t="s">
        <v>19</v>
      </c>
      <c r="I5" s="9"/>
      <c r="J5" s="8" t="s">
        <v>32</v>
      </c>
      <c r="K5" s="7" t="s">
        <v>28</v>
      </c>
      <c r="L5" s="10">
        <v>45194</v>
      </c>
      <c r="M5" s="6"/>
      <c r="N5" s="15"/>
      <c r="O5" s="12"/>
    </row>
    <row r="6" spans="1:18" x14ac:dyDescent="0.25">
      <c r="A6" s="7"/>
      <c r="B6" s="7"/>
      <c r="C6" s="8" t="s">
        <v>23</v>
      </c>
      <c r="D6" s="7"/>
      <c r="E6" s="7"/>
      <c r="F6" s="8" t="s">
        <v>33</v>
      </c>
      <c r="G6" s="7"/>
      <c r="H6" s="7" t="s">
        <v>34</v>
      </c>
      <c r="I6" s="9">
        <v>1</v>
      </c>
      <c r="J6" s="8" t="s">
        <v>35</v>
      </c>
      <c r="K6" s="7"/>
      <c r="L6" s="10"/>
      <c r="M6" s="14" t="s">
        <v>255</v>
      </c>
      <c r="N6" s="13" t="s">
        <v>265</v>
      </c>
      <c r="O6" s="13">
        <v>600000</v>
      </c>
      <c r="P6" s="9" t="s">
        <v>266</v>
      </c>
      <c r="Q6" s="9" t="s">
        <v>267</v>
      </c>
      <c r="R6" s="17"/>
    </row>
    <row r="7" spans="1:18" ht="45" x14ac:dyDescent="0.25">
      <c r="A7" s="7" t="s">
        <v>36</v>
      </c>
      <c r="B7" s="7">
        <v>3171</v>
      </c>
      <c r="C7" s="8" t="s">
        <v>37</v>
      </c>
      <c r="D7" s="7" t="s">
        <v>38</v>
      </c>
      <c r="E7" s="7" t="s">
        <v>16</v>
      </c>
      <c r="F7" s="8" t="s">
        <v>39</v>
      </c>
      <c r="G7" s="7" t="s">
        <v>40</v>
      </c>
      <c r="H7" s="7" t="s">
        <v>34</v>
      </c>
      <c r="I7" s="9">
        <v>2</v>
      </c>
      <c r="J7" s="8" t="s">
        <v>259</v>
      </c>
      <c r="K7" s="7"/>
      <c r="L7" s="10">
        <v>45329</v>
      </c>
      <c r="M7" s="14" t="s">
        <v>256</v>
      </c>
      <c r="N7" s="13">
        <v>120000</v>
      </c>
      <c r="O7" s="13"/>
      <c r="P7" s="9" t="s">
        <v>266</v>
      </c>
      <c r="Q7" s="9" t="s">
        <v>270</v>
      </c>
      <c r="R7" s="18"/>
    </row>
    <row r="8" spans="1:18" ht="30" x14ac:dyDescent="0.25">
      <c r="A8" s="7" t="s">
        <v>41</v>
      </c>
      <c r="B8" s="7">
        <v>2116</v>
      </c>
      <c r="C8" s="8" t="s">
        <v>42</v>
      </c>
      <c r="D8" s="7" t="s">
        <v>15</v>
      </c>
      <c r="E8" s="7" t="s">
        <v>16</v>
      </c>
      <c r="F8" s="8" t="s">
        <v>43</v>
      </c>
      <c r="G8" s="7" t="s">
        <v>44</v>
      </c>
      <c r="H8" s="7" t="s">
        <v>34</v>
      </c>
      <c r="I8" s="9">
        <v>3</v>
      </c>
      <c r="J8" s="8" t="s">
        <v>45</v>
      </c>
      <c r="K8" s="7" t="s">
        <v>46</v>
      </c>
      <c r="L8" s="10">
        <v>45175</v>
      </c>
      <c r="M8" s="14" t="s">
        <v>255</v>
      </c>
      <c r="N8" s="13" t="s">
        <v>265</v>
      </c>
      <c r="O8" s="13">
        <v>1200000</v>
      </c>
      <c r="P8" s="9" t="s">
        <v>268</v>
      </c>
      <c r="Q8" s="9" t="s">
        <v>271</v>
      </c>
      <c r="R8" s="19"/>
    </row>
    <row r="9" spans="1:18" ht="60" x14ac:dyDescent="0.25">
      <c r="A9" s="7" t="s">
        <v>47</v>
      </c>
      <c r="B9" s="7">
        <v>3176</v>
      </c>
      <c r="C9" s="8" t="s">
        <v>14</v>
      </c>
      <c r="D9" s="7" t="s">
        <v>15</v>
      </c>
      <c r="E9" s="7" t="s">
        <v>16</v>
      </c>
      <c r="F9" s="8" t="s">
        <v>48</v>
      </c>
      <c r="G9" s="7" t="s">
        <v>49</v>
      </c>
      <c r="H9" s="7" t="s">
        <v>34</v>
      </c>
      <c r="I9" s="9">
        <v>4</v>
      </c>
      <c r="J9" s="8" t="s">
        <v>50</v>
      </c>
      <c r="K9" s="7"/>
      <c r="L9" s="10">
        <v>45330</v>
      </c>
      <c r="M9" s="14" t="s">
        <v>255</v>
      </c>
      <c r="N9" s="13" t="s">
        <v>265</v>
      </c>
      <c r="O9" s="13">
        <v>5000000</v>
      </c>
      <c r="P9" s="9" t="s">
        <v>268</v>
      </c>
      <c r="Q9" s="9" t="s">
        <v>271</v>
      </c>
      <c r="R9" s="19"/>
    </row>
    <row r="10" spans="1:18" ht="45" x14ac:dyDescent="0.25">
      <c r="A10" s="7" t="s">
        <v>51</v>
      </c>
      <c r="B10" s="7">
        <v>3465</v>
      </c>
      <c r="C10" s="8" t="s">
        <v>37</v>
      </c>
      <c r="D10" s="7" t="s">
        <v>38</v>
      </c>
      <c r="E10" s="7" t="s">
        <v>16</v>
      </c>
      <c r="F10" s="8" t="s">
        <v>52</v>
      </c>
      <c r="G10" s="7" t="s">
        <v>53</v>
      </c>
      <c r="H10" s="7" t="s">
        <v>34</v>
      </c>
      <c r="I10" s="9">
        <v>5</v>
      </c>
      <c r="J10" s="8" t="s">
        <v>54</v>
      </c>
      <c r="K10" s="7"/>
      <c r="L10" s="10">
        <v>45415</v>
      </c>
      <c r="M10" s="14" t="s">
        <v>257</v>
      </c>
      <c r="N10" s="13">
        <v>50000</v>
      </c>
      <c r="O10" s="13"/>
      <c r="P10" s="9" t="s">
        <v>269</v>
      </c>
      <c r="Q10" s="9" t="s">
        <v>270</v>
      </c>
      <c r="R10" s="20"/>
    </row>
    <row r="11" spans="1:18" ht="30" x14ac:dyDescent="0.25">
      <c r="A11" s="7" t="s">
        <v>55</v>
      </c>
      <c r="B11" s="7">
        <v>2201</v>
      </c>
      <c r="C11" s="8" t="s">
        <v>56</v>
      </c>
      <c r="D11" s="7" t="s">
        <v>57</v>
      </c>
      <c r="E11" s="7" t="s">
        <v>16</v>
      </c>
      <c r="F11" s="8" t="s">
        <v>58</v>
      </c>
      <c r="G11" s="7" t="s">
        <v>59</v>
      </c>
      <c r="H11" s="7" t="s">
        <v>34</v>
      </c>
      <c r="I11" s="9">
        <v>6</v>
      </c>
      <c r="J11" s="8" t="s">
        <v>60</v>
      </c>
      <c r="K11" s="7" t="s">
        <v>61</v>
      </c>
      <c r="L11" s="10">
        <v>45181</v>
      </c>
      <c r="M11" s="14" t="s">
        <v>257</v>
      </c>
      <c r="N11" s="13">
        <v>30000</v>
      </c>
      <c r="O11" s="13"/>
      <c r="P11" s="9" t="s">
        <v>268</v>
      </c>
      <c r="Q11" s="9" t="s">
        <v>270</v>
      </c>
      <c r="R11" s="17"/>
    </row>
    <row r="12" spans="1:18" ht="45" x14ac:dyDescent="0.25">
      <c r="A12" s="7" t="s">
        <v>62</v>
      </c>
      <c r="B12" s="7">
        <v>2122</v>
      </c>
      <c r="C12" s="8" t="s">
        <v>63</v>
      </c>
      <c r="D12" s="7" t="s">
        <v>64</v>
      </c>
      <c r="E12" s="7" t="s">
        <v>16</v>
      </c>
      <c r="F12" s="8" t="s">
        <v>65</v>
      </c>
      <c r="G12" s="7" t="s">
        <v>49</v>
      </c>
      <c r="H12" s="7" t="s">
        <v>34</v>
      </c>
      <c r="I12" s="9">
        <v>7</v>
      </c>
      <c r="J12" s="8" t="s">
        <v>66</v>
      </c>
      <c r="K12" s="7" t="s">
        <v>46</v>
      </c>
      <c r="L12" s="10">
        <v>45175</v>
      </c>
      <c r="M12" s="14" t="s">
        <v>257</v>
      </c>
      <c r="N12" s="13">
        <v>100000</v>
      </c>
      <c r="O12" s="13"/>
      <c r="P12" s="9" t="s">
        <v>268</v>
      </c>
      <c r="Q12" s="9" t="s">
        <v>271</v>
      </c>
      <c r="R12" s="19"/>
    </row>
    <row r="13" spans="1:18" ht="45" x14ac:dyDescent="0.25">
      <c r="A13" s="7" t="s">
        <v>67</v>
      </c>
      <c r="B13" s="7">
        <v>2368</v>
      </c>
      <c r="C13" s="8" t="s">
        <v>37</v>
      </c>
      <c r="D13" s="7" t="s">
        <v>38</v>
      </c>
      <c r="E13" s="7" t="s">
        <v>16</v>
      </c>
      <c r="F13" s="8" t="s">
        <v>68</v>
      </c>
      <c r="G13" s="7" t="s">
        <v>69</v>
      </c>
      <c r="H13" s="7" t="s">
        <v>34</v>
      </c>
      <c r="I13" s="9">
        <v>8</v>
      </c>
      <c r="J13" s="8" t="s">
        <v>70</v>
      </c>
      <c r="K13" s="7" t="s">
        <v>71</v>
      </c>
      <c r="L13" s="10">
        <v>45188</v>
      </c>
      <c r="M13" s="14" t="s">
        <v>257</v>
      </c>
      <c r="N13" s="13">
        <v>30000</v>
      </c>
      <c r="O13" s="13"/>
      <c r="P13" s="9" t="s">
        <v>268</v>
      </c>
      <c r="Q13" s="9" t="s">
        <v>270</v>
      </c>
      <c r="R13" s="17"/>
    </row>
    <row r="14" spans="1:18" ht="30" x14ac:dyDescent="0.25">
      <c r="A14" s="7" t="s">
        <v>72</v>
      </c>
      <c r="B14" s="7">
        <v>3193</v>
      </c>
      <c r="C14" s="8" t="s">
        <v>42</v>
      </c>
      <c r="D14" s="7" t="s">
        <v>15</v>
      </c>
      <c r="E14" s="7" t="s">
        <v>16</v>
      </c>
      <c r="F14" s="8" t="s">
        <v>73</v>
      </c>
      <c r="G14" s="7" t="s">
        <v>74</v>
      </c>
      <c r="H14" s="7" t="s">
        <v>34</v>
      </c>
      <c r="I14" s="9">
        <v>9</v>
      </c>
      <c r="J14" s="8" t="s">
        <v>75</v>
      </c>
      <c r="K14" s="7"/>
      <c r="L14" s="10">
        <v>45334</v>
      </c>
      <c r="M14" s="14" t="s">
        <v>257</v>
      </c>
      <c r="N14" s="13">
        <v>30000</v>
      </c>
      <c r="O14" s="13"/>
      <c r="P14" s="9" t="s">
        <v>268</v>
      </c>
      <c r="Q14" s="9" t="s">
        <v>270</v>
      </c>
      <c r="R14" s="17"/>
    </row>
    <row r="15" spans="1:18" ht="45" x14ac:dyDescent="0.25">
      <c r="A15" s="7" t="s">
        <v>76</v>
      </c>
      <c r="B15" s="7">
        <v>2117</v>
      </c>
      <c r="C15" s="8" t="s">
        <v>37</v>
      </c>
      <c r="D15" s="7" t="s">
        <v>38</v>
      </c>
      <c r="E15" s="7" t="s">
        <v>16</v>
      </c>
      <c r="F15" s="8" t="s">
        <v>77</v>
      </c>
      <c r="G15" s="7" t="s">
        <v>78</v>
      </c>
      <c r="H15" s="7" t="s">
        <v>34</v>
      </c>
      <c r="I15" s="9">
        <v>10</v>
      </c>
      <c r="J15" s="8" t="s">
        <v>79</v>
      </c>
      <c r="K15" s="7" t="s">
        <v>46</v>
      </c>
      <c r="L15" s="10">
        <v>45175</v>
      </c>
      <c r="M15" s="14" t="s">
        <v>257</v>
      </c>
      <c r="N15" s="13">
        <v>30000</v>
      </c>
      <c r="O15" s="13"/>
      <c r="P15" s="9" t="s">
        <v>268</v>
      </c>
      <c r="Q15" s="9" t="s">
        <v>270</v>
      </c>
      <c r="R15" s="17"/>
    </row>
    <row r="16" spans="1:18" ht="30" x14ac:dyDescent="0.25">
      <c r="A16" s="7" t="s">
        <v>80</v>
      </c>
      <c r="B16" s="7">
        <v>2192</v>
      </c>
      <c r="C16" s="8" t="s">
        <v>42</v>
      </c>
      <c r="D16" s="7" t="s">
        <v>15</v>
      </c>
      <c r="E16" s="7" t="s">
        <v>16</v>
      </c>
      <c r="F16" s="8" t="s">
        <v>81</v>
      </c>
      <c r="G16" s="7" t="s">
        <v>82</v>
      </c>
      <c r="H16" s="7" t="s">
        <v>34</v>
      </c>
      <c r="I16" s="9"/>
      <c r="J16" s="8" t="s">
        <v>83</v>
      </c>
      <c r="K16" s="7" t="s">
        <v>84</v>
      </c>
      <c r="L16" s="10">
        <v>45180</v>
      </c>
      <c r="M16" s="14" t="s">
        <v>255</v>
      </c>
      <c r="N16" s="13" t="s">
        <v>265</v>
      </c>
      <c r="O16" s="13">
        <v>3000000</v>
      </c>
      <c r="P16" s="9" t="s">
        <v>269</v>
      </c>
      <c r="Q16" s="9" t="s">
        <v>271</v>
      </c>
      <c r="R16" s="21"/>
    </row>
    <row r="17" spans="1:18" ht="30" x14ac:dyDescent="0.25">
      <c r="A17" s="7" t="s">
        <v>85</v>
      </c>
      <c r="B17" s="7">
        <v>3230</v>
      </c>
      <c r="C17" s="8" t="s">
        <v>23</v>
      </c>
      <c r="D17" s="7" t="s">
        <v>24</v>
      </c>
      <c r="E17" s="7" t="s">
        <v>16</v>
      </c>
      <c r="F17" s="8" t="s">
        <v>86</v>
      </c>
      <c r="G17" s="7" t="s">
        <v>87</v>
      </c>
      <c r="H17" s="7" t="s">
        <v>34</v>
      </c>
      <c r="I17" s="9"/>
      <c r="J17" s="8" t="s">
        <v>88</v>
      </c>
      <c r="K17" s="7"/>
      <c r="L17" s="10">
        <v>45338</v>
      </c>
      <c r="M17" s="14" t="s">
        <v>257</v>
      </c>
      <c r="N17" s="13">
        <v>20000</v>
      </c>
      <c r="O17" s="13"/>
      <c r="P17" s="9" t="s">
        <v>269</v>
      </c>
      <c r="Q17" s="9" t="s">
        <v>270</v>
      </c>
      <c r="R17" s="20"/>
    </row>
    <row r="18" spans="1:18" ht="30" x14ac:dyDescent="0.25">
      <c r="A18" s="7" t="s">
        <v>89</v>
      </c>
      <c r="B18" s="7">
        <v>2210</v>
      </c>
      <c r="C18" s="8" t="s">
        <v>14</v>
      </c>
      <c r="D18" s="7" t="s">
        <v>15</v>
      </c>
      <c r="E18" s="7" t="s">
        <v>16</v>
      </c>
      <c r="F18" s="8" t="s">
        <v>90</v>
      </c>
      <c r="G18" s="7" t="s">
        <v>49</v>
      </c>
      <c r="H18" s="7" t="s">
        <v>34</v>
      </c>
      <c r="I18" s="9"/>
      <c r="J18" s="8" t="s">
        <v>91</v>
      </c>
      <c r="K18" s="7" t="s">
        <v>61</v>
      </c>
      <c r="L18" s="10">
        <v>45181</v>
      </c>
      <c r="M18" s="14" t="s">
        <v>257</v>
      </c>
      <c r="N18" s="13">
        <v>100000</v>
      </c>
      <c r="O18" s="13"/>
      <c r="P18" s="9" t="s">
        <v>268</v>
      </c>
      <c r="Q18" s="9" t="s">
        <v>271</v>
      </c>
      <c r="R18" s="19"/>
    </row>
    <row r="19" spans="1:18" ht="30" x14ac:dyDescent="0.25">
      <c r="A19" s="7" t="s">
        <v>92</v>
      </c>
      <c r="B19" s="7">
        <v>3244</v>
      </c>
      <c r="C19" s="8" t="s">
        <v>42</v>
      </c>
      <c r="D19" s="7" t="s">
        <v>15</v>
      </c>
      <c r="E19" s="7" t="s">
        <v>16</v>
      </c>
      <c r="F19" s="8" t="s">
        <v>93</v>
      </c>
      <c r="G19" s="7" t="s">
        <v>94</v>
      </c>
      <c r="H19" s="7" t="s">
        <v>34</v>
      </c>
      <c r="I19" s="9"/>
      <c r="J19" s="8" t="s">
        <v>95</v>
      </c>
      <c r="K19" s="7"/>
      <c r="L19" s="10">
        <v>45340</v>
      </c>
      <c r="M19" s="14" t="s">
        <v>255</v>
      </c>
      <c r="N19" s="13" t="s">
        <v>265</v>
      </c>
      <c r="O19" s="13">
        <v>1000000</v>
      </c>
      <c r="P19" s="9" t="s">
        <v>268</v>
      </c>
      <c r="Q19" s="9" t="s">
        <v>271</v>
      </c>
      <c r="R19" s="19"/>
    </row>
    <row r="20" spans="1:18" x14ac:dyDescent="0.25">
      <c r="A20" s="7" t="s">
        <v>96</v>
      </c>
      <c r="B20" s="7">
        <v>2161</v>
      </c>
      <c r="C20" s="8" t="s">
        <v>97</v>
      </c>
      <c r="D20" s="7" t="s">
        <v>98</v>
      </c>
      <c r="E20" s="7" t="s">
        <v>16</v>
      </c>
      <c r="F20" s="8" t="s">
        <v>99</v>
      </c>
      <c r="G20" s="7" t="s">
        <v>100</v>
      </c>
      <c r="H20" s="7" t="s">
        <v>34</v>
      </c>
      <c r="I20" s="9"/>
      <c r="J20" s="8" t="s">
        <v>101</v>
      </c>
      <c r="K20" s="7" t="s">
        <v>84</v>
      </c>
      <c r="L20" s="10">
        <v>45180</v>
      </c>
      <c r="M20" s="14" t="s">
        <v>257</v>
      </c>
      <c r="N20" s="13">
        <v>40000</v>
      </c>
      <c r="O20" s="13"/>
      <c r="P20" s="9" t="s">
        <v>268</v>
      </c>
      <c r="Q20" s="9" t="s">
        <v>270</v>
      </c>
      <c r="R20" s="17"/>
    </row>
    <row r="21" spans="1:18" ht="30" x14ac:dyDescent="0.25">
      <c r="A21" s="7" t="s">
        <v>102</v>
      </c>
      <c r="B21" s="7">
        <v>2433</v>
      </c>
      <c r="C21" s="8" t="s">
        <v>97</v>
      </c>
      <c r="D21" s="7" t="s">
        <v>98</v>
      </c>
      <c r="E21" s="7" t="s">
        <v>16</v>
      </c>
      <c r="F21" s="8" t="s">
        <v>103</v>
      </c>
      <c r="G21" s="7" t="s">
        <v>104</v>
      </c>
      <c r="H21" s="7" t="s">
        <v>34</v>
      </c>
      <c r="I21" s="9"/>
      <c r="J21" s="8" t="s">
        <v>105</v>
      </c>
      <c r="K21" s="7" t="s">
        <v>28</v>
      </c>
      <c r="L21" s="10">
        <v>45189</v>
      </c>
      <c r="M21" s="14" t="s">
        <v>257</v>
      </c>
      <c r="N21" s="13">
        <v>50000</v>
      </c>
      <c r="O21" s="13"/>
      <c r="P21" s="9" t="s">
        <v>268</v>
      </c>
      <c r="Q21" s="9" t="s">
        <v>270</v>
      </c>
      <c r="R21" s="17"/>
    </row>
    <row r="22" spans="1:18" ht="30" x14ac:dyDescent="0.25">
      <c r="A22" s="7" t="s">
        <v>106</v>
      </c>
      <c r="B22" s="7">
        <v>2427</v>
      </c>
      <c r="C22" s="8" t="s">
        <v>107</v>
      </c>
      <c r="D22" s="7" t="s">
        <v>38</v>
      </c>
      <c r="E22" s="7" t="s">
        <v>16</v>
      </c>
      <c r="F22" s="8" t="s">
        <v>108</v>
      </c>
      <c r="G22" s="7" t="s">
        <v>109</v>
      </c>
      <c r="H22" s="7" t="s">
        <v>34</v>
      </c>
      <c r="I22" s="9"/>
      <c r="J22" s="8" t="s">
        <v>110</v>
      </c>
      <c r="K22" s="7" t="s">
        <v>28</v>
      </c>
      <c r="L22" s="10">
        <v>45189</v>
      </c>
      <c r="M22" s="14" t="s">
        <v>255</v>
      </c>
      <c r="N22" s="13" t="s">
        <v>265</v>
      </c>
      <c r="O22" s="13">
        <v>200000</v>
      </c>
      <c r="P22" s="9" t="s">
        <v>269</v>
      </c>
      <c r="Q22" s="9" t="s">
        <v>267</v>
      </c>
      <c r="R22" s="19"/>
    </row>
    <row r="23" spans="1:18" ht="30" x14ac:dyDescent="0.25">
      <c r="A23" s="7" t="s">
        <v>111</v>
      </c>
      <c r="B23" s="7">
        <v>3240</v>
      </c>
      <c r="C23" s="8" t="s">
        <v>14</v>
      </c>
      <c r="D23" s="7" t="s">
        <v>15</v>
      </c>
      <c r="E23" s="7" t="s">
        <v>16</v>
      </c>
      <c r="F23" s="8" t="s">
        <v>112</v>
      </c>
      <c r="G23" s="7" t="s">
        <v>49</v>
      </c>
      <c r="H23" s="7" t="s">
        <v>34</v>
      </c>
      <c r="I23" s="9"/>
      <c r="J23" s="8" t="s">
        <v>113</v>
      </c>
      <c r="K23" s="7"/>
      <c r="L23" s="10">
        <v>45340</v>
      </c>
      <c r="M23" s="14" t="s">
        <v>257</v>
      </c>
      <c r="N23" s="13">
        <v>40000</v>
      </c>
      <c r="O23" s="13"/>
      <c r="P23" s="9" t="s">
        <v>268</v>
      </c>
      <c r="Q23" s="9" t="s">
        <v>270</v>
      </c>
      <c r="R23" s="17"/>
    </row>
    <row r="24" spans="1:18" ht="30" x14ac:dyDescent="0.25">
      <c r="A24" s="7" t="s">
        <v>114</v>
      </c>
      <c r="B24" s="7">
        <v>2186</v>
      </c>
      <c r="C24" s="8" t="s">
        <v>42</v>
      </c>
      <c r="D24" s="7" t="s">
        <v>15</v>
      </c>
      <c r="E24" s="7" t="s">
        <v>16</v>
      </c>
      <c r="F24" s="8" t="s">
        <v>115</v>
      </c>
      <c r="G24" s="7" t="s">
        <v>116</v>
      </c>
      <c r="H24" s="7" t="s">
        <v>34</v>
      </c>
      <c r="I24" s="9"/>
      <c r="J24" s="8" t="s">
        <v>117</v>
      </c>
      <c r="K24" s="7" t="s">
        <v>84</v>
      </c>
      <c r="L24" s="10">
        <v>45180</v>
      </c>
      <c r="M24" s="14" t="s">
        <v>255</v>
      </c>
      <c r="N24" s="13" t="s">
        <v>265</v>
      </c>
      <c r="O24" s="13">
        <v>350000</v>
      </c>
      <c r="P24" s="9" t="s">
        <v>268</v>
      </c>
      <c r="Q24" s="9" t="s">
        <v>267</v>
      </c>
      <c r="R24" s="20"/>
    </row>
    <row r="25" spans="1:18" ht="45" x14ac:dyDescent="0.25">
      <c r="A25" s="7" t="s">
        <v>118</v>
      </c>
      <c r="B25" s="7">
        <v>2187</v>
      </c>
      <c r="C25" s="8" t="s">
        <v>37</v>
      </c>
      <c r="D25" s="7" t="s">
        <v>38</v>
      </c>
      <c r="E25" s="7" t="s">
        <v>16</v>
      </c>
      <c r="F25" s="8" t="s">
        <v>119</v>
      </c>
      <c r="G25" s="7" t="s">
        <v>120</v>
      </c>
      <c r="H25" s="7" t="s">
        <v>34</v>
      </c>
      <c r="I25" s="9"/>
      <c r="J25" s="8" t="s">
        <v>121</v>
      </c>
      <c r="K25" s="7" t="s">
        <v>84</v>
      </c>
      <c r="L25" s="10">
        <v>45180</v>
      </c>
      <c r="M25" s="14" t="s">
        <v>257</v>
      </c>
      <c r="N25" s="13">
        <v>50000</v>
      </c>
      <c r="O25" s="13"/>
      <c r="P25" s="9" t="s">
        <v>268</v>
      </c>
      <c r="Q25" s="9" t="s">
        <v>270</v>
      </c>
      <c r="R25" s="17"/>
    </row>
    <row r="26" spans="1:18" ht="30" x14ac:dyDescent="0.25">
      <c r="A26" s="7" t="s">
        <v>122</v>
      </c>
      <c r="B26" s="7">
        <v>2240</v>
      </c>
      <c r="C26" s="8" t="s">
        <v>42</v>
      </c>
      <c r="D26" s="7" t="s">
        <v>15</v>
      </c>
      <c r="E26" s="7" t="s">
        <v>16</v>
      </c>
      <c r="F26" s="8" t="s">
        <v>123</v>
      </c>
      <c r="G26" s="7" t="s">
        <v>124</v>
      </c>
      <c r="H26" s="7" t="s">
        <v>34</v>
      </c>
      <c r="I26" s="9"/>
      <c r="J26" s="8" t="s">
        <v>125</v>
      </c>
      <c r="K26" s="7" t="s">
        <v>126</v>
      </c>
      <c r="L26" s="10">
        <v>45181</v>
      </c>
      <c r="M26" s="14" t="s">
        <v>255</v>
      </c>
      <c r="N26" s="13" t="s">
        <v>265</v>
      </c>
      <c r="O26" s="13">
        <v>1800000</v>
      </c>
      <c r="P26" s="9" t="s">
        <v>268</v>
      </c>
      <c r="Q26" s="9" t="s">
        <v>271</v>
      </c>
      <c r="R26" s="19"/>
    </row>
    <row r="27" spans="1:18" ht="30" x14ac:dyDescent="0.25">
      <c r="A27" s="7" t="s">
        <v>127</v>
      </c>
      <c r="B27" s="7">
        <v>2320</v>
      </c>
      <c r="C27" s="8" t="s">
        <v>56</v>
      </c>
      <c r="D27" s="7" t="s">
        <v>57</v>
      </c>
      <c r="E27" s="7" t="s">
        <v>16</v>
      </c>
      <c r="F27" s="8" t="s">
        <v>128</v>
      </c>
      <c r="G27" s="7" t="s">
        <v>49</v>
      </c>
      <c r="H27" s="7" t="s">
        <v>34</v>
      </c>
      <c r="I27" s="9"/>
      <c r="J27" s="8" t="s">
        <v>129</v>
      </c>
      <c r="K27" s="7" t="s">
        <v>130</v>
      </c>
      <c r="L27" s="10">
        <v>45184</v>
      </c>
      <c r="M27" s="14" t="s">
        <v>257</v>
      </c>
      <c r="N27" s="13">
        <v>50000</v>
      </c>
      <c r="O27" s="13"/>
      <c r="P27" s="9" t="s">
        <v>268</v>
      </c>
      <c r="Q27" s="9" t="s">
        <v>267</v>
      </c>
      <c r="R27" s="20"/>
    </row>
    <row r="28" spans="1:18" ht="30" x14ac:dyDescent="0.25">
      <c r="A28" s="7" t="s">
        <v>131</v>
      </c>
      <c r="B28" s="7">
        <v>3085</v>
      </c>
      <c r="C28" s="8" t="s">
        <v>63</v>
      </c>
      <c r="D28" s="7" t="s">
        <v>64</v>
      </c>
      <c r="E28" s="7" t="s">
        <v>16</v>
      </c>
      <c r="F28" s="8" t="s">
        <v>132</v>
      </c>
      <c r="G28" s="7" t="s">
        <v>133</v>
      </c>
      <c r="H28" s="7" t="s">
        <v>34</v>
      </c>
      <c r="I28" s="9"/>
      <c r="J28" s="8" t="s">
        <v>134</v>
      </c>
      <c r="K28" s="7"/>
      <c r="L28" s="10">
        <v>45314</v>
      </c>
      <c r="M28" s="14" t="s">
        <v>257</v>
      </c>
      <c r="N28" s="13">
        <v>35000</v>
      </c>
      <c r="O28" s="13"/>
      <c r="P28" s="9" t="s">
        <v>268</v>
      </c>
      <c r="Q28" s="9" t="s">
        <v>270</v>
      </c>
      <c r="R28" s="17"/>
    </row>
    <row r="29" spans="1:18" ht="30" x14ac:dyDescent="0.25">
      <c r="A29" s="7" t="s">
        <v>135</v>
      </c>
      <c r="B29" s="7">
        <v>2215</v>
      </c>
      <c r="C29" s="8" t="s">
        <v>136</v>
      </c>
      <c r="D29" s="7" t="s">
        <v>137</v>
      </c>
      <c r="E29" s="7" t="s">
        <v>16</v>
      </c>
      <c r="F29" s="8" t="s">
        <v>138</v>
      </c>
      <c r="G29" s="7" t="s">
        <v>139</v>
      </c>
      <c r="H29" s="7" t="s">
        <v>34</v>
      </c>
      <c r="I29" s="9"/>
      <c r="J29" s="8" t="s">
        <v>140</v>
      </c>
      <c r="K29" s="7" t="s">
        <v>61</v>
      </c>
      <c r="L29" s="10">
        <v>45181</v>
      </c>
      <c r="M29" s="14" t="s">
        <v>257</v>
      </c>
      <c r="N29" s="13">
        <v>15000</v>
      </c>
      <c r="O29" s="13"/>
      <c r="P29" s="9" t="s">
        <v>266</v>
      </c>
      <c r="Q29" s="9" t="s">
        <v>270</v>
      </c>
      <c r="R29" s="18"/>
    </row>
    <row r="30" spans="1:18" ht="45" x14ac:dyDescent="0.25">
      <c r="A30" s="7" t="s">
        <v>141</v>
      </c>
      <c r="B30" s="7">
        <v>2289</v>
      </c>
      <c r="C30" s="8" t="s">
        <v>142</v>
      </c>
      <c r="D30" s="7" t="s">
        <v>143</v>
      </c>
      <c r="E30" s="7" t="s">
        <v>16</v>
      </c>
      <c r="F30" s="8" t="s">
        <v>144</v>
      </c>
      <c r="G30" s="7" t="s">
        <v>145</v>
      </c>
      <c r="H30" s="7" t="s">
        <v>34</v>
      </c>
      <c r="I30" s="9"/>
      <c r="J30" s="8" t="s">
        <v>146</v>
      </c>
      <c r="K30" s="7" t="s">
        <v>21</v>
      </c>
      <c r="L30" s="10">
        <v>45184</v>
      </c>
      <c r="M30" s="14" t="s">
        <v>257</v>
      </c>
      <c r="N30" s="13">
        <v>25000</v>
      </c>
      <c r="O30" s="13"/>
      <c r="P30" s="9" t="s">
        <v>268</v>
      </c>
      <c r="Q30" s="9" t="s">
        <v>270</v>
      </c>
      <c r="R30" s="17"/>
    </row>
    <row r="31" spans="1:18" ht="30" x14ac:dyDescent="0.25">
      <c r="A31" s="7" t="s">
        <v>147</v>
      </c>
      <c r="B31" s="7">
        <v>3225</v>
      </c>
      <c r="C31" s="8" t="s">
        <v>148</v>
      </c>
      <c r="D31" s="7" t="s">
        <v>143</v>
      </c>
      <c r="E31" s="7" t="s">
        <v>16</v>
      </c>
      <c r="F31" s="8" t="s">
        <v>149</v>
      </c>
      <c r="G31" s="7" t="s">
        <v>150</v>
      </c>
      <c r="H31" s="7" t="s">
        <v>34</v>
      </c>
      <c r="I31" s="9"/>
      <c r="J31" s="8" t="s">
        <v>151</v>
      </c>
      <c r="K31" s="7"/>
      <c r="L31" s="10">
        <v>45337</v>
      </c>
      <c r="M31" s="14" t="s">
        <v>257</v>
      </c>
      <c r="N31" s="13">
        <v>20000</v>
      </c>
      <c r="O31" s="13"/>
      <c r="P31" s="9" t="s">
        <v>266</v>
      </c>
      <c r="Q31" s="9" t="s">
        <v>270</v>
      </c>
      <c r="R31" s="18"/>
    </row>
    <row r="32" spans="1:18" ht="45" x14ac:dyDescent="0.25">
      <c r="A32" s="7" t="s">
        <v>152</v>
      </c>
      <c r="B32" s="7">
        <v>2304</v>
      </c>
      <c r="C32" s="8" t="s">
        <v>153</v>
      </c>
      <c r="D32" s="7" t="s">
        <v>64</v>
      </c>
      <c r="E32" s="7" t="s">
        <v>16</v>
      </c>
      <c r="F32" s="8" t="s">
        <v>154</v>
      </c>
      <c r="G32" s="7" t="s">
        <v>155</v>
      </c>
      <c r="H32" s="7" t="s">
        <v>34</v>
      </c>
      <c r="I32" s="9"/>
      <c r="J32" s="8" t="s">
        <v>156</v>
      </c>
      <c r="K32" s="7" t="s">
        <v>130</v>
      </c>
      <c r="L32" s="10">
        <v>45184</v>
      </c>
      <c r="M32" s="14" t="s">
        <v>257</v>
      </c>
      <c r="N32" s="13">
        <v>50000</v>
      </c>
      <c r="O32" s="13"/>
      <c r="P32" s="9" t="s">
        <v>268</v>
      </c>
      <c r="Q32" s="9" t="s">
        <v>270</v>
      </c>
      <c r="R32" s="17"/>
    </row>
    <row r="33" spans="1:18" ht="90" x14ac:dyDescent="0.25">
      <c r="A33" s="7" t="s">
        <v>157</v>
      </c>
      <c r="B33" s="7">
        <v>2417</v>
      </c>
      <c r="C33" s="8" t="s">
        <v>37</v>
      </c>
      <c r="D33" s="7" t="s">
        <v>38</v>
      </c>
      <c r="E33" s="7" t="s">
        <v>16</v>
      </c>
      <c r="F33" s="8" t="s">
        <v>158</v>
      </c>
      <c r="G33" s="7" t="s">
        <v>159</v>
      </c>
      <c r="H33" s="7" t="s">
        <v>34</v>
      </c>
      <c r="I33" s="9"/>
      <c r="J33" s="8" t="s">
        <v>160</v>
      </c>
      <c r="K33" s="7" t="s">
        <v>161</v>
      </c>
      <c r="L33" s="10">
        <v>45189</v>
      </c>
      <c r="M33" s="14" t="s">
        <v>257</v>
      </c>
      <c r="N33" s="13">
        <v>50000</v>
      </c>
      <c r="O33" s="13"/>
      <c r="P33" s="9" t="s">
        <v>268</v>
      </c>
      <c r="Q33" s="9" t="s">
        <v>267</v>
      </c>
      <c r="R33" s="20"/>
    </row>
    <row r="34" spans="1:18" ht="45" x14ac:dyDescent="0.25">
      <c r="A34" s="7" t="s">
        <v>162</v>
      </c>
      <c r="B34" s="7">
        <v>3253</v>
      </c>
      <c r="C34" s="8" t="s">
        <v>37</v>
      </c>
      <c r="D34" s="7" t="s">
        <v>38</v>
      </c>
      <c r="E34" s="7" t="s">
        <v>16</v>
      </c>
      <c r="F34" s="8" t="s">
        <v>163</v>
      </c>
      <c r="G34" s="7" t="s">
        <v>164</v>
      </c>
      <c r="H34" s="7" t="s">
        <v>34</v>
      </c>
      <c r="I34" s="9"/>
      <c r="J34" s="8" t="s">
        <v>165</v>
      </c>
      <c r="K34" s="7" t="s">
        <v>61</v>
      </c>
      <c r="L34" s="10">
        <v>45344</v>
      </c>
      <c r="M34" s="14" t="s">
        <v>257</v>
      </c>
      <c r="N34" s="13">
        <v>50000</v>
      </c>
      <c r="O34" s="13"/>
      <c r="P34" s="9" t="s">
        <v>268</v>
      </c>
      <c r="Q34" s="9" t="s">
        <v>267</v>
      </c>
      <c r="R34" s="20"/>
    </row>
    <row r="35" spans="1:18" ht="150" x14ac:dyDescent="0.25">
      <c r="A35" s="7" t="s">
        <v>166</v>
      </c>
      <c r="B35" s="7">
        <v>2434</v>
      </c>
      <c r="C35" s="8" t="s">
        <v>14</v>
      </c>
      <c r="D35" s="7" t="s">
        <v>15</v>
      </c>
      <c r="E35" s="7" t="s">
        <v>16</v>
      </c>
      <c r="F35" s="8" t="s">
        <v>167</v>
      </c>
      <c r="G35" s="7" t="s">
        <v>168</v>
      </c>
      <c r="H35" s="7" t="s">
        <v>34</v>
      </c>
      <c r="I35" s="9"/>
      <c r="J35" s="8" t="s">
        <v>169</v>
      </c>
      <c r="K35" s="7" t="s">
        <v>28</v>
      </c>
      <c r="L35" s="10">
        <v>45189</v>
      </c>
      <c r="M35" s="14" t="s">
        <v>258</v>
      </c>
      <c r="N35" s="13" t="s">
        <v>265</v>
      </c>
      <c r="O35" s="13"/>
      <c r="P35" s="9"/>
      <c r="Q35" s="9"/>
      <c r="R35" s="7"/>
    </row>
    <row r="36" spans="1:18" ht="60" x14ac:dyDescent="0.25">
      <c r="A36" s="7" t="s">
        <v>170</v>
      </c>
      <c r="B36" s="7">
        <v>3245</v>
      </c>
      <c r="C36" s="8" t="s">
        <v>63</v>
      </c>
      <c r="D36" s="7" t="s">
        <v>64</v>
      </c>
      <c r="E36" s="7" t="s">
        <v>16</v>
      </c>
      <c r="F36" s="8" t="s">
        <v>171</v>
      </c>
      <c r="G36" s="7" t="s">
        <v>172</v>
      </c>
      <c r="H36" s="7" t="s">
        <v>34</v>
      </c>
      <c r="I36" s="9"/>
      <c r="J36" s="8" t="s">
        <v>173</v>
      </c>
      <c r="K36" s="7"/>
      <c r="L36" s="10">
        <v>45341</v>
      </c>
      <c r="M36" s="14" t="s">
        <v>258</v>
      </c>
      <c r="N36" s="13" t="s">
        <v>265</v>
      </c>
      <c r="O36" s="13"/>
      <c r="P36" s="9"/>
      <c r="Q36" s="9"/>
      <c r="R36" s="7"/>
    </row>
    <row r="37" spans="1:18" ht="30" x14ac:dyDescent="0.25">
      <c r="A37" s="7" t="s">
        <v>174</v>
      </c>
      <c r="B37" s="7">
        <v>2430</v>
      </c>
      <c r="C37" s="8" t="s">
        <v>153</v>
      </c>
      <c r="D37" s="7" t="s">
        <v>64</v>
      </c>
      <c r="E37" s="7" t="s">
        <v>16</v>
      </c>
      <c r="F37" s="8" t="s">
        <v>175</v>
      </c>
      <c r="G37" s="7" t="s">
        <v>176</v>
      </c>
      <c r="H37" s="7" t="s">
        <v>34</v>
      </c>
      <c r="I37" s="9"/>
      <c r="J37" s="8" t="s">
        <v>177</v>
      </c>
      <c r="K37" s="7" t="s">
        <v>28</v>
      </c>
      <c r="L37" s="10">
        <v>45189</v>
      </c>
      <c r="M37" s="14" t="s">
        <v>257</v>
      </c>
      <c r="N37" s="13">
        <v>40000</v>
      </c>
      <c r="O37" s="13"/>
      <c r="P37" s="9" t="s">
        <v>269</v>
      </c>
      <c r="Q37" s="9" t="s">
        <v>267</v>
      </c>
      <c r="R37" s="19"/>
    </row>
    <row r="38" spans="1:18" ht="60" x14ac:dyDescent="0.25">
      <c r="A38" s="7" t="s">
        <v>178</v>
      </c>
      <c r="B38" s="7">
        <v>3086</v>
      </c>
      <c r="C38" s="8" t="s">
        <v>14</v>
      </c>
      <c r="D38" s="7" t="s">
        <v>179</v>
      </c>
      <c r="E38" s="7" t="s">
        <v>16</v>
      </c>
      <c r="F38" s="8" t="s">
        <v>180</v>
      </c>
      <c r="G38" s="7" t="s">
        <v>49</v>
      </c>
      <c r="H38" s="7" t="s">
        <v>34</v>
      </c>
      <c r="I38" s="9"/>
      <c r="J38" s="8" t="s">
        <v>181</v>
      </c>
      <c r="K38" s="7"/>
      <c r="L38" s="10">
        <v>45314</v>
      </c>
      <c r="M38" s="14" t="s">
        <v>257</v>
      </c>
      <c r="N38" s="13">
        <v>20000</v>
      </c>
      <c r="O38" s="13"/>
      <c r="P38" s="9" t="s">
        <v>268</v>
      </c>
      <c r="Q38" s="9" t="s">
        <v>270</v>
      </c>
      <c r="R38" s="17"/>
    </row>
    <row r="39" spans="1:18" ht="30" x14ac:dyDescent="0.25">
      <c r="A39" s="7" t="s">
        <v>182</v>
      </c>
      <c r="B39" s="7">
        <v>2426</v>
      </c>
      <c r="C39" s="8" t="s">
        <v>23</v>
      </c>
      <c r="D39" s="7" t="s">
        <v>24</v>
      </c>
      <c r="E39" s="7" t="s">
        <v>16</v>
      </c>
      <c r="F39" s="8" t="s">
        <v>183</v>
      </c>
      <c r="G39" s="7" t="s">
        <v>184</v>
      </c>
      <c r="H39" s="7" t="s">
        <v>34</v>
      </c>
      <c r="I39" s="9"/>
      <c r="J39" s="8" t="s">
        <v>185</v>
      </c>
      <c r="K39" s="7" t="s">
        <v>28</v>
      </c>
      <c r="L39" s="10">
        <v>45189</v>
      </c>
      <c r="M39" s="14" t="s">
        <v>257</v>
      </c>
      <c r="N39" s="13">
        <v>30000</v>
      </c>
      <c r="O39" s="13"/>
      <c r="P39" s="9" t="s">
        <v>268</v>
      </c>
      <c r="Q39" s="9" t="s">
        <v>270</v>
      </c>
      <c r="R39" s="17"/>
    </row>
    <row r="40" spans="1:18" ht="30" x14ac:dyDescent="0.25">
      <c r="A40" s="7" t="s">
        <v>186</v>
      </c>
      <c r="B40" s="7">
        <v>2435</v>
      </c>
      <c r="C40" s="8" t="s">
        <v>23</v>
      </c>
      <c r="D40" s="7" t="s">
        <v>24</v>
      </c>
      <c r="E40" s="7" t="s">
        <v>16</v>
      </c>
      <c r="F40" s="8" t="s">
        <v>77</v>
      </c>
      <c r="G40" s="7" t="s">
        <v>78</v>
      </c>
      <c r="H40" s="7" t="s">
        <v>34</v>
      </c>
      <c r="I40" s="9"/>
      <c r="J40" s="8" t="s">
        <v>79</v>
      </c>
      <c r="K40" s="7" t="s">
        <v>28</v>
      </c>
      <c r="L40" s="10">
        <v>45189</v>
      </c>
      <c r="M40" s="14" t="s">
        <v>257</v>
      </c>
      <c r="N40" s="13">
        <v>30000</v>
      </c>
      <c r="O40" s="13"/>
      <c r="P40" s="9" t="s">
        <v>268</v>
      </c>
      <c r="Q40" s="9" t="s">
        <v>270</v>
      </c>
      <c r="R40" s="17"/>
    </row>
    <row r="41" spans="1:18" ht="45" x14ac:dyDescent="0.25">
      <c r="A41" s="7" t="s">
        <v>187</v>
      </c>
      <c r="B41" s="7">
        <v>2189</v>
      </c>
      <c r="C41" s="8" t="s">
        <v>23</v>
      </c>
      <c r="D41" s="7" t="s">
        <v>24</v>
      </c>
      <c r="E41" s="7" t="s">
        <v>16</v>
      </c>
      <c r="F41" s="8" t="s">
        <v>188</v>
      </c>
      <c r="G41" s="7" t="s">
        <v>189</v>
      </c>
      <c r="H41" s="7" t="s">
        <v>34</v>
      </c>
      <c r="I41" s="9"/>
      <c r="J41" s="8" t="s">
        <v>190</v>
      </c>
      <c r="K41" s="7" t="s">
        <v>84</v>
      </c>
      <c r="L41" s="10">
        <v>45180</v>
      </c>
      <c r="M41" s="14" t="s">
        <v>257</v>
      </c>
      <c r="N41" s="13">
        <v>35000</v>
      </c>
      <c r="O41" s="13"/>
      <c r="P41" s="9" t="s">
        <v>268</v>
      </c>
      <c r="Q41" s="9" t="s">
        <v>270</v>
      </c>
      <c r="R41" s="17"/>
    </row>
    <row r="42" spans="1:18" ht="240" hidden="1" x14ac:dyDescent="0.25">
      <c r="A42" s="7" t="s">
        <v>191</v>
      </c>
      <c r="B42" s="7">
        <v>3255</v>
      </c>
      <c r="C42" s="8" t="s">
        <v>37</v>
      </c>
      <c r="D42" s="7" t="s">
        <v>38</v>
      </c>
      <c r="E42" s="7" t="s">
        <v>16</v>
      </c>
      <c r="F42" s="8" t="s">
        <v>192</v>
      </c>
      <c r="G42" s="7" t="s">
        <v>49</v>
      </c>
      <c r="H42" s="7" t="s">
        <v>34</v>
      </c>
      <c r="I42" s="9"/>
      <c r="J42" s="8" t="s">
        <v>193</v>
      </c>
      <c r="K42" s="7"/>
      <c r="L42" s="10">
        <v>45344</v>
      </c>
      <c r="M42" s="14"/>
      <c r="N42" s="13"/>
      <c r="O42" s="13"/>
      <c r="P42" s="9"/>
      <c r="Q42" s="9"/>
      <c r="R42" s="7"/>
    </row>
    <row r="43" spans="1:18" ht="240" x14ac:dyDescent="0.25">
      <c r="A43" s="7" t="s">
        <v>194</v>
      </c>
      <c r="B43" s="7">
        <v>3256</v>
      </c>
      <c r="C43" s="8" t="s">
        <v>195</v>
      </c>
      <c r="D43" s="7" t="s">
        <v>196</v>
      </c>
      <c r="E43" s="7" t="s">
        <v>16</v>
      </c>
      <c r="F43" s="8" t="s">
        <v>192</v>
      </c>
      <c r="G43" s="7" t="s">
        <v>49</v>
      </c>
      <c r="H43" s="7" t="s">
        <v>34</v>
      </c>
      <c r="I43" s="9"/>
      <c r="J43" s="8" t="s">
        <v>193</v>
      </c>
      <c r="K43" s="7"/>
      <c r="L43" s="10">
        <v>45344</v>
      </c>
      <c r="M43" s="14" t="s">
        <v>258</v>
      </c>
      <c r="N43" s="13" t="s">
        <v>265</v>
      </c>
      <c r="O43" s="13"/>
      <c r="P43" s="9"/>
      <c r="Q43" s="9"/>
      <c r="R43" s="7"/>
    </row>
    <row r="44" spans="1:18" ht="30" x14ac:dyDescent="0.25">
      <c r="A44" s="7" t="s">
        <v>197</v>
      </c>
      <c r="B44" s="7">
        <v>3192</v>
      </c>
      <c r="C44" s="8" t="s">
        <v>14</v>
      </c>
      <c r="D44" s="7" t="s">
        <v>198</v>
      </c>
      <c r="E44" s="7" t="s">
        <v>16</v>
      </c>
      <c r="F44" s="8" t="s">
        <v>90</v>
      </c>
      <c r="G44" s="7" t="s">
        <v>49</v>
      </c>
      <c r="H44" s="7" t="s">
        <v>34</v>
      </c>
      <c r="I44" s="9"/>
      <c r="J44" s="8" t="s">
        <v>199</v>
      </c>
      <c r="K44" s="7"/>
      <c r="L44" s="10">
        <v>45334</v>
      </c>
      <c r="M44" s="14" t="s">
        <v>257</v>
      </c>
      <c r="N44" s="13">
        <v>50000</v>
      </c>
      <c r="O44" s="13"/>
      <c r="P44" s="9" t="s">
        <v>269</v>
      </c>
      <c r="Q44" s="9" t="s">
        <v>267</v>
      </c>
      <c r="R44" s="19"/>
    </row>
    <row r="45" spans="1:18" ht="30" x14ac:dyDescent="0.25">
      <c r="A45" s="7" t="s">
        <v>200</v>
      </c>
      <c r="B45" s="7">
        <v>2158</v>
      </c>
      <c r="C45" s="8" t="s">
        <v>63</v>
      </c>
      <c r="D45" s="7" t="s">
        <v>64</v>
      </c>
      <c r="E45" s="7" t="s">
        <v>16</v>
      </c>
      <c r="F45" s="8" t="s">
        <v>201</v>
      </c>
      <c r="G45" s="7" t="s">
        <v>49</v>
      </c>
      <c r="H45" s="7" t="s">
        <v>34</v>
      </c>
      <c r="I45" s="9"/>
      <c r="J45" s="8" t="s">
        <v>202</v>
      </c>
      <c r="K45" s="7" t="s">
        <v>46</v>
      </c>
      <c r="L45" s="10">
        <v>45180</v>
      </c>
      <c r="M45" s="14" t="s">
        <v>257</v>
      </c>
      <c r="N45" s="13">
        <v>15000</v>
      </c>
      <c r="O45" s="13"/>
      <c r="P45" s="9" t="s">
        <v>268</v>
      </c>
      <c r="Q45" s="9" t="s">
        <v>270</v>
      </c>
      <c r="R45" s="17"/>
    </row>
    <row r="46" spans="1:18" ht="45" x14ac:dyDescent="0.25">
      <c r="A46" s="7" t="s">
        <v>203</v>
      </c>
      <c r="B46" s="7">
        <v>2424</v>
      </c>
      <c r="C46" s="8" t="s">
        <v>37</v>
      </c>
      <c r="D46" s="7" t="s">
        <v>38</v>
      </c>
      <c r="E46" s="7" t="s">
        <v>16</v>
      </c>
      <c r="F46" s="8" t="s">
        <v>204</v>
      </c>
      <c r="G46" s="7" t="s">
        <v>205</v>
      </c>
      <c r="H46" s="7" t="s">
        <v>34</v>
      </c>
      <c r="I46" s="9"/>
      <c r="J46" s="8" t="s">
        <v>206</v>
      </c>
      <c r="K46" s="7" t="s">
        <v>207</v>
      </c>
      <c r="L46" s="10">
        <v>45189</v>
      </c>
      <c r="M46" s="14" t="s">
        <v>257</v>
      </c>
      <c r="N46" s="13">
        <v>50000</v>
      </c>
      <c r="O46" s="13"/>
      <c r="P46" s="9" t="s">
        <v>268</v>
      </c>
      <c r="Q46" s="9" t="s">
        <v>267</v>
      </c>
      <c r="R46" s="20"/>
    </row>
    <row r="47" spans="1:18" ht="30" x14ac:dyDescent="0.25">
      <c r="A47" s="7" t="s">
        <v>208</v>
      </c>
      <c r="B47" s="7">
        <v>2241</v>
      </c>
      <c r="C47" s="8" t="s">
        <v>136</v>
      </c>
      <c r="D47" s="7" t="s">
        <v>137</v>
      </c>
      <c r="E47" s="7" t="s">
        <v>16</v>
      </c>
      <c r="F47" s="8" t="s">
        <v>209</v>
      </c>
      <c r="G47" s="7" t="s">
        <v>210</v>
      </c>
      <c r="H47" s="7" t="s">
        <v>34</v>
      </c>
      <c r="I47" s="9"/>
      <c r="J47" s="8" t="s">
        <v>211</v>
      </c>
      <c r="K47" s="7" t="s">
        <v>126</v>
      </c>
      <c r="L47" s="10">
        <v>45181</v>
      </c>
      <c r="M47" s="14" t="s">
        <v>257</v>
      </c>
      <c r="N47" s="13">
        <v>10000</v>
      </c>
      <c r="O47" s="13"/>
      <c r="P47" s="9" t="s">
        <v>268</v>
      </c>
      <c r="Q47" s="9" t="s">
        <v>270</v>
      </c>
      <c r="R47" s="17"/>
    </row>
    <row r="48" spans="1:18" ht="30" x14ac:dyDescent="0.25">
      <c r="A48" s="7" t="s">
        <v>212</v>
      </c>
      <c r="B48" s="7">
        <v>2202</v>
      </c>
      <c r="C48" s="8" t="s">
        <v>97</v>
      </c>
      <c r="D48" s="7" t="s">
        <v>98</v>
      </c>
      <c r="E48" s="7" t="s">
        <v>16</v>
      </c>
      <c r="F48" s="8" t="s">
        <v>213</v>
      </c>
      <c r="G48" s="7" t="s">
        <v>214</v>
      </c>
      <c r="H48" s="7" t="s">
        <v>34</v>
      </c>
      <c r="I48" s="9"/>
      <c r="J48" s="8" t="s">
        <v>83</v>
      </c>
      <c r="K48" s="7" t="s">
        <v>61</v>
      </c>
      <c r="L48" s="10">
        <v>45181</v>
      </c>
      <c r="M48" s="14" t="s">
        <v>255</v>
      </c>
      <c r="N48" s="13" t="s">
        <v>265</v>
      </c>
      <c r="O48" s="13">
        <v>0</v>
      </c>
      <c r="P48" s="9"/>
      <c r="Q48" s="9"/>
      <c r="R48" s="7"/>
    </row>
    <row r="49" spans="1:18" ht="45" x14ac:dyDescent="0.25">
      <c r="A49" s="7" t="s">
        <v>215</v>
      </c>
      <c r="B49" s="7">
        <v>3196</v>
      </c>
      <c r="C49" s="8" t="s">
        <v>14</v>
      </c>
      <c r="D49" s="7" t="s">
        <v>15</v>
      </c>
      <c r="E49" s="7" t="s">
        <v>16</v>
      </c>
      <c r="F49" s="8" t="s">
        <v>216</v>
      </c>
      <c r="G49" s="7" t="s">
        <v>49</v>
      </c>
      <c r="H49" s="7" t="s">
        <v>34</v>
      </c>
      <c r="I49" s="9"/>
      <c r="J49" s="8" t="s">
        <v>217</v>
      </c>
      <c r="K49" s="7"/>
      <c r="L49" s="10">
        <v>45334</v>
      </c>
      <c r="M49" s="14" t="s">
        <v>257</v>
      </c>
      <c r="N49" s="13">
        <v>0</v>
      </c>
      <c r="O49" s="13"/>
      <c r="P49" s="9"/>
      <c r="Q49" s="9"/>
      <c r="R49" s="7"/>
    </row>
    <row r="50" spans="1:18" ht="30" x14ac:dyDescent="0.25">
      <c r="A50" s="7" t="s">
        <v>218</v>
      </c>
      <c r="B50" s="7">
        <v>2242</v>
      </c>
      <c r="C50" s="8" t="s">
        <v>136</v>
      </c>
      <c r="D50" s="7" t="s">
        <v>137</v>
      </c>
      <c r="E50" s="7" t="s">
        <v>16</v>
      </c>
      <c r="F50" s="8" t="s">
        <v>219</v>
      </c>
      <c r="G50" s="7" t="s">
        <v>220</v>
      </c>
      <c r="H50" s="7" t="s">
        <v>34</v>
      </c>
      <c r="I50" s="9"/>
      <c r="J50" s="8" t="s">
        <v>221</v>
      </c>
      <c r="K50" s="7" t="s">
        <v>126</v>
      </c>
      <c r="L50" s="10">
        <v>45181</v>
      </c>
      <c r="M50" s="14" t="s">
        <v>257</v>
      </c>
      <c r="N50" s="13">
        <v>10000</v>
      </c>
      <c r="O50" s="13"/>
      <c r="P50" s="9" t="s">
        <v>266</v>
      </c>
      <c r="Q50" s="9" t="s">
        <v>270</v>
      </c>
      <c r="R50" s="18"/>
    </row>
    <row r="51" spans="1:18" ht="30" x14ac:dyDescent="0.25">
      <c r="A51" s="7" t="s">
        <v>222</v>
      </c>
      <c r="B51" s="7">
        <v>2302</v>
      </c>
      <c r="C51" s="8" t="s">
        <v>223</v>
      </c>
      <c r="D51" s="7" t="s">
        <v>198</v>
      </c>
      <c r="E51" s="7" t="s">
        <v>16</v>
      </c>
      <c r="F51" s="8" t="s">
        <v>224</v>
      </c>
      <c r="G51" s="7" t="s">
        <v>225</v>
      </c>
      <c r="H51" s="7" t="s">
        <v>34</v>
      </c>
      <c r="I51" s="9"/>
      <c r="J51" s="8" t="s">
        <v>226</v>
      </c>
      <c r="K51" s="7" t="s">
        <v>130</v>
      </c>
      <c r="L51" s="10">
        <v>45184</v>
      </c>
      <c r="M51" s="14" t="s">
        <v>255</v>
      </c>
      <c r="N51" s="13" t="s">
        <v>265</v>
      </c>
      <c r="O51" s="13">
        <v>130000</v>
      </c>
      <c r="P51" s="9" t="s">
        <v>268</v>
      </c>
      <c r="Q51" s="9" t="s">
        <v>271</v>
      </c>
      <c r="R51" s="19"/>
    </row>
    <row r="52" spans="1:18" ht="30" x14ac:dyDescent="0.25">
      <c r="A52" s="7" t="s">
        <v>227</v>
      </c>
      <c r="B52" s="7">
        <v>2209</v>
      </c>
      <c r="C52" s="8" t="s">
        <v>42</v>
      </c>
      <c r="D52" s="7" t="s">
        <v>15</v>
      </c>
      <c r="E52" s="7" t="s">
        <v>16</v>
      </c>
      <c r="F52" s="8" t="s">
        <v>108</v>
      </c>
      <c r="G52" s="7" t="s">
        <v>109</v>
      </c>
      <c r="H52" s="7" t="s">
        <v>34</v>
      </c>
      <c r="I52" s="9"/>
      <c r="J52" s="8" t="s">
        <v>110</v>
      </c>
      <c r="K52" s="7" t="s">
        <v>61</v>
      </c>
      <c r="L52" s="10">
        <v>45181</v>
      </c>
      <c r="M52" s="14" t="s">
        <v>257</v>
      </c>
      <c r="N52" s="13">
        <v>0</v>
      </c>
      <c r="O52" s="13"/>
      <c r="P52" s="9"/>
      <c r="Q52" s="9"/>
      <c r="R52" s="7"/>
    </row>
    <row r="53" spans="1:18" x14ac:dyDescent="0.25">
      <c r="A53" s="7" t="s">
        <v>228</v>
      </c>
      <c r="B53" s="7">
        <v>2217</v>
      </c>
      <c r="C53" s="8" t="s">
        <v>14</v>
      </c>
      <c r="D53" s="7" t="s">
        <v>179</v>
      </c>
      <c r="E53" s="7" t="s">
        <v>16</v>
      </c>
      <c r="F53" s="8" t="s">
        <v>229</v>
      </c>
      <c r="G53" s="7" t="s">
        <v>230</v>
      </c>
      <c r="H53" s="7" t="s">
        <v>34</v>
      </c>
      <c r="I53" s="9"/>
      <c r="J53" s="8" t="s">
        <v>231</v>
      </c>
      <c r="K53" s="7" t="s">
        <v>61</v>
      </c>
      <c r="L53" s="10">
        <v>45181</v>
      </c>
      <c r="M53" s="14" t="s">
        <v>257</v>
      </c>
      <c r="N53" s="13">
        <v>10000</v>
      </c>
      <c r="O53" s="13"/>
      <c r="P53" s="9" t="s">
        <v>269</v>
      </c>
      <c r="Q53" s="9" t="s">
        <v>267</v>
      </c>
      <c r="R53" s="19"/>
    </row>
    <row r="54" spans="1:18" ht="30" x14ac:dyDescent="0.25">
      <c r="A54" s="7" t="s">
        <v>232</v>
      </c>
      <c r="B54" s="7">
        <v>3194</v>
      </c>
      <c r="C54" s="8" t="s">
        <v>107</v>
      </c>
      <c r="D54" s="7" t="s">
        <v>38</v>
      </c>
      <c r="E54" s="7" t="s">
        <v>16</v>
      </c>
      <c r="F54" s="8" t="s">
        <v>233</v>
      </c>
      <c r="G54" s="7" t="s">
        <v>49</v>
      </c>
      <c r="H54" s="7" t="s">
        <v>34</v>
      </c>
      <c r="I54" s="9"/>
      <c r="J54" s="8" t="s">
        <v>234</v>
      </c>
      <c r="K54" s="7"/>
      <c r="L54" s="10">
        <v>45334</v>
      </c>
      <c r="M54" s="14" t="s">
        <v>257</v>
      </c>
      <c r="N54" s="13">
        <v>15000</v>
      </c>
      <c r="O54" s="13"/>
      <c r="P54" s="9" t="s">
        <v>268</v>
      </c>
      <c r="Q54" s="9" t="s">
        <v>270</v>
      </c>
      <c r="R54" s="17"/>
    </row>
    <row r="55" spans="1:18" ht="30" x14ac:dyDescent="0.25">
      <c r="A55" s="7" t="s">
        <v>235</v>
      </c>
      <c r="B55" s="7">
        <v>2436</v>
      </c>
      <c r="C55" s="8" t="s">
        <v>223</v>
      </c>
      <c r="D55" s="7" t="s">
        <v>198</v>
      </c>
      <c r="E55" s="7" t="s">
        <v>16</v>
      </c>
      <c r="F55" s="8" t="s">
        <v>236</v>
      </c>
      <c r="G55" s="7" t="s">
        <v>49</v>
      </c>
      <c r="H55" s="7" t="s">
        <v>34</v>
      </c>
      <c r="I55" s="9"/>
      <c r="J55" s="8" t="s">
        <v>237</v>
      </c>
      <c r="K55" s="7" t="s">
        <v>28</v>
      </c>
      <c r="L55" s="10">
        <v>45189</v>
      </c>
      <c r="M55" s="14" t="s">
        <v>255</v>
      </c>
      <c r="N55" s="13" t="s">
        <v>265</v>
      </c>
      <c r="O55" s="13">
        <v>150000</v>
      </c>
      <c r="P55" s="9" t="s">
        <v>268</v>
      </c>
      <c r="Q55" s="9" t="s">
        <v>271</v>
      </c>
      <c r="R55" s="19"/>
    </row>
    <row r="56" spans="1:18" ht="45" x14ac:dyDescent="0.25">
      <c r="A56" s="7" t="s">
        <v>238</v>
      </c>
      <c r="B56" s="7">
        <v>3221</v>
      </c>
      <c r="C56" s="8" t="s">
        <v>14</v>
      </c>
      <c r="D56" s="7" t="s">
        <v>198</v>
      </c>
      <c r="E56" s="7" t="s">
        <v>16</v>
      </c>
      <c r="F56" s="8" t="s">
        <v>239</v>
      </c>
      <c r="G56" s="7" t="s">
        <v>49</v>
      </c>
      <c r="H56" s="7" t="s">
        <v>34</v>
      </c>
      <c r="I56" s="9"/>
      <c r="J56" s="8" t="s">
        <v>240</v>
      </c>
      <c r="K56" s="7"/>
      <c r="L56" s="10">
        <v>45337</v>
      </c>
      <c r="M56" s="14" t="s">
        <v>257</v>
      </c>
      <c r="N56" s="13">
        <v>50000</v>
      </c>
      <c r="O56" s="13"/>
      <c r="P56" s="9" t="s">
        <v>268</v>
      </c>
      <c r="Q56" s="9" t="s">
        <v>267</v>
      </c>
      <c r="R56" s="20"/>
    </row>
    <row r="57" spans="1:18" ht="45" x14ac:dyDescent="0.25">
      <c r="A57" s="7" t="s">
        <v>241</v>
      </c>
      <c r="B57" s="7">
        <v>2431</v>
      </c>
      <c r="C57" s="8" t="s">
        <v>37</v>
      </c>
      <c r="D57" s="7" t="s">
        <v>38</v>
      </c>
      <c r="E57" s="7" t="s">
        <v>16</v>
      </c>
      <c r="F57" s="8" t="s">
        <v>175</v>
      </c>
      <c r="G57" s="7" t="s">
        <v>242</v>
      </c>
      <c r="H57" s="7" t="s">
        <v>34</v>
      </c>
      <c r="I57" s="9"/>
      <c r="J57" s="8" t="s">
        <v>177</v>
      </c>
      <c r="K57" s="7" t="s">
        <v>28</v>
      </c>
      <c r="L57" s="10">
        <v>45189</v>
      </c>
      <c r="M57" s="14" t="s">
        <v>257</v>
      </c>
      <c r="N57" s="13">
        <v>40000</v>
      </c>
      <c r="O57" s="13"/>
      <c r="P57" s="9" t="s">
        <v>268</v>
      </c>
      <c r="Q57" s="9" t="s">
        <v>267</v>
      </c>
      <c r="R57" s="20"/>
    </row>
    <row r="58" spans="1:18" ht="45" x14ac:dyDescent="0.25">
      <c r="A58" s="7" t="s">
        <v>243</v>
      </c>
      <c r="B58" s="7">
        <v>3243</v>
      </c>
      <c r="C58" s="8" t="s">
        <v>14</v>
      </c>
      <c r="D58" s="7" t="s">
        <v>15</v>
      </c>
      <c r="E58" s="7" t="s">
        <v>16</v>
      </c>
      <c r="F58" s="8" t="s">
        <v>244</v>
      </c>
      <c r="G58" s="7" t="s">
        <v>49</v>
      </c>
      <c r="H58" s="7" t="s">
        <v>34</v>
      </c>
      <c r="I58" s="9"/>
      <c r="J58" s="8" t="s">
        <v>245</v>
      </c>
      <c r="K58" s="7"/>
      <c r="L58" s="10">
        <v>45340</v>
      </c>
      <c r="M58" s="14" t="s">
        <v>257</v>
      </c>
      <c r="N58" s="13">
        <v>5000</v>
      </c>
      <c r="O58" s="13"/>
      <c r="P58" s="9" t="s">
        <v>268</v>
      </c>
      <c r="Q58" s="9" t="s">
        <v>270</v>
      </c>
      <c r="R58" s="17"/>
    </row>
    <row r="59" spans="1:18" ht="30" x14ac:dyDescent="0.25">
      <c r="A59" s="7" t="s">
        <v>246</v>
      </c>
      <c r="B59" s="7">
        <v>2166</v>
      </c>
      <c r="C59" s="8" t="s">
        <v>42</v>
      </c>
      <c r="D59" s="7" t="s">
        <v>15</v>
      </c>
      <c r="E59" s="7" t="s">
        <v>16</v>
      </c>
      <c r="F59" s="8" t="s">
        <v>247</v>
      </c>
      <c r="G59" s="7" t="s">
        <v>248</v>
      </c>
      <c r="H59" s="7" t="s">
        <v>34</v>
      </c>
      <c r="I59" s="9"/>
      <c r="J59" s="8" t="s">
        <v>249</v>
      </c>
      <c r="K59" s="7" t="s">
        <v>84</v>
      </c>
      <c r="L59" s="10">
        <v>45180</v>
      </c>
      <c r="M59" s="14" t="s">
        <v>255</v>
      </c>
      <c r="N59" s="13" t="s">
        <v>265</v>
      </c>
      <c r="O59" s="13">
        <v>1000000</v>
      </c>
      <c r="P59" s="9" t="s">
        <v>268</v>
      </c>
      <c r="Q59" s="9" t="s">
        <v>271</v>
      </c>
      <c r="R59" s="19"/>
    </row>
    <row r="60" spans="1:18" ht="30" x14ac:dyDescent="0.25">
      <c r="A60" s="7" t="s">
        <v>250</v>
      </c>
      <c r="B60" s="7">
        <v>2273</v>
      </c>
      <c r="C60" s="8" t="s">
        <v>42</v>
      </c>
      <c r="D60" s="7" t="s">
        <v>15</v>
      </c>
      <c r="E60" s="7" t="s">
        <v>16</v>
      </c>
      <c r="F60" s="8" t="s">
        <v>251</v>
      </c>
      <c r="G60" s="7" t="s">
        <v>252</v>
      </c>
      <c r="H60" s="7" t="s">
        <v>34</v>
      </c>
      <c r="I60" s="9"/>
      <c r="J60" s="8" t="s">
        <v>253</v>
      </c>
      <c r="K60" s="7" t="s">
        <v>21</v>
      </c>
      <c r="L60" s="10">
        <v>45184</v>
      </c>
      <c r="M60" s="14" t="s">
        <v>255</v>
      </c>
      <c r="N60" s="13" t="s">
        <v>265</v>
      </c>
      <c r="O60" s="13">
        <v>300000</v>
      </c>
      <c r="P60" s="9" t="s">
        <v>269</v>
      </c>
      <c r="Q60" s="9" t="s">
        <v>271</v>
      </c>
      <c r="R60" s="21"/>
    </row>
    <row r="61" spans="1:18" x14ac:dyDescent="0.25">
      <c r="J61" s="22" t="s">
        <v>273</v>
      </c>
      <c r="N61" s="16">
        <f>SUM(N7:N60)</f>
        <v>1395000</v>
      </c>
      <c r="O61" s="16">
        <f>SUM(O7:O60)</f>
        <v>14130000</v>
      </c>
      <c r="P61" s="9"/>
      <c r="Q61" s="9"/>
      <c r="R61" s="7"/>
    </row>
    <row r="62" spans="1:18" x14ac:dyDescent="0.25">
      <c r="J62" s="22" t="s">
        <v>265</v>
      </c>
    </row>
  </sheetData>
  <pageMargins left="0.7" right="0.7" top="0.75" bottom="0.75" header="0.3" footer="0.3"/>
</worksheet>
</file>

<file path=docMetadata/LabelInfo.xml><?xml version="1.0" encoding="utf-8"?>
<clbl:labelList xmlns:clbl="http://schemas.microsoft.com/office/2020/mipLabelMetadata">
  <clbl:label id="{3ef5735a-e1da-40c4-b475-8683f5604e1d}" enabled="0" method="" siteId="{3ef5735a-e1da-40c4-b475-8683f5604e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Det Digitale Vestre Agder DDV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Try</dc:creator>
  <cp:lastModifiedBy>Tormod Try</cp:lastModifiedBy>
  <dcterms:created xsi:type="dcterms:W3CDTF">2025-09-18T06:23:36Z</dcterms:created>
  <dcterms:modified xsi:type="dcterms:W3CDTF">2025-09-18T08:04:53Z</dcterms:modified>
</cp:coreProperties>
</file>